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935" activeTab="0"/>
  </bookViews>
  <sheets>
    <sheet name="PAGINA 1 - INTESTAZIONE" sheetId="1" r:id="rId1"/>
    <sheet name="PAGINA 2 - DETTAGLIO" sheetId="2" r:id="rId2"/>
    <sheet name="SCHEDA" sheetId="3" r:id="rId3"/>
    <sheet name="RISERVATO ALL'UFFICIO" sheetId="4" state="hidden" r:id="rId4"/>
  </sheets>
  <definedNames>
    <definedName name="_xlnm.Print_Area" localSheetId="0">'PAGINA 1 - INTESTAZIONE'!$B$1:$AA$55</definedName>
    <definedName name="_xlnm.Print_Area" localSheetId="1">'PAGINA 2 - DETTAGLIO'!$B$2:$L$43</definedName>
    <definedName name="_xlnm.Print_Area" localSheetId="3">'RISERVATO ALL''UFFICIO'!$B$1:$L$32</definedName>
    <definedName name="_xlnm.Print_Area" localSheetId="2">'SCHEDA'!$B$2:$P$27</definedName>
  </definedNames>
  <calcPr fullCalcOnLoad="1"/>
</workbook>
</file>

<file path=xl/sharedStrings.xml><?xml version="1.0" encoding="utf-8"?>
<sst xmlns="http://schemas.openxmlformats.org/spreadsheetml/2006/main" count="2674" uniqueCount="1117">
  <si>
    <t>COMUNE</t>
  </si>
  <si>
    <t>CATASTO</t>
  </si>
  <si>
    <t>ISTAT</t>
  </si>
  <si>
    <t>ACCEGLIO</t>
  </si>
  <si>
    <t>A4AB</t>
  </si>
  <si>
    <t>A016</t>
  </si>
  <si>
    <t>CARTA D'IDENTITÀ</t>
  </si>
  <si>
    <t xml:space="preserve">COMUNE </t>
  </si>
  <si>
    <t>AGRIGENTO</t>
  </si>
  <si>
    <t>AG</t>
  </si>
  <si>
    <t>COLLEGIO  DEI PERITI AGRARI</t>
  </si>
  <si>
    <t>PROPRIETARIO</t>
  </si>
  <si>
    <t>AISONE</t>
  </si>
  <si>
    <t>A4AC</t>
  </si>
  <si>
    <t>A113</t>
  </si>
  <si>
    <t>PASSAPORTO</t>
  </si>
  <si>
    <t>PREFETTURA</t>
  </si>
  <si>
    <t>ALESSANDRIA</t>
  </si>
  <si>
    <t>AL</t>
  </si>
  <si>
    <t xml:space="preserve">COLLEGIO DEI GEOMETRI </t>
  </si>
  <si>
    <t>TECNICO PROFESSIONISTA INCARICATO DAL PROPRIETARIO</t>
  </si>
  <si>
    <t xml:space="preserve">ALBA </t>
  </si>
  <si>
    <t>A4AD</t>
  </si>
  <si>
    <t>A124</t>
  </si>
  <si>
    <t>PATENTE DI GUIDA</t>
  </si>
  <si>
    <t>MOTORIZZAZIONE CIVILE</t>
  </si>
  <si>
    <t>ANCONA</t>
  </si>
  <si>
    <t>AN</t>
  </si>
  <si>
    <t>COLLEGIO DEI PERITI EDILI</t>
  </si>
  <si>
    <t>ALBARETTO DELLA TORRE</t>
  </si>
  <si>
    <t>A4AE</t>
  </si>
  <si>
    <t>A139</t>
  </si>
  <si>
    <t>VALLE D'AOSTA</t>
  </si>
  <si>
    <t>AO</t>
  </si>
  <si>
    <t>COLLEGIO PROVINCIALE AGROTECNICI</t>
  </si>
  <si>
    <r>
      <t>RETTIFICA</t>
    </r>
    <r>
      <rPr>
        <b/>
        <sz val="13"/>
        <color indexed="12"/>
        <rFont val="Century Gothic"/>
        <family val="2"/>
      </rPr>
      <t>:</t>
    </r>
    <r>
      <rPr>
        <b/>
        <sz val="9"/>
        <color indexed="12"/>
        <rFont val="Century Gothic"/>
        <family val="2"/>
      </rPr>
      <t xml:space="preserve">
</t>
    </r>
    <r>
      <rPr>
        <b/>
        <sz val="6.5"/>
        <color indexed="12"/>
        <rFont val="Arial Narrow"/>
        <family val="2"/>
      </rPr>
      <t xml:space="preserve"> TRATTAZIONE DI ATTI INEVASI</t>
    </r>
  </si>
  <si>
    <t>ALTO</t>
  </si>
  <si>
    <t>A4AH</t>
  </si>
  <si>
    <t>A238</t>
  </si>
  <si>
    <t>ASCOLI PICENO</t>
  </si>
  <si>
    <t>AP</t>
  </si>
  <si>
    <t>ORDINE DEGLI ARCHITETTI, PIANIFICATORI, PAESAGGISTI E CONSERVATORI</t>
  </si>
  <si>
    <t>ARGENTERA</t>
  </si>
  <si>
    <t>A4AJ</t>
  </si>
  <si>
    <t>A394</t>
  </si>
  <si>
    <t>L'AQUILA</t>
  </si>
  <si>
    <t>AQ</t>
  </si>
  <si>
    <t>ORDINE DEGLI INGEGNERI</t>
  </si>
  <si>
    <t>TITOLARITÀ</t>
  </si>
  <si>
    <t>UNIFICAZIONE TITOLARITÀ DITTE</t>
  </si>
  <si>
    <t>ARGUELLO</t>
  </si>
  <si>
    <t>A4AK</t>
  </si>
  <si>
    <t>A396</t>
  </si>
  <si>
    <t>AREZZO</t>
  </si>
  <si>
    <t>AR</t>
  </si>
  <si>
    <t>ORDINE DEI DOTTORI AGRONOMI E FORESTALI</t>
  </si>
  <si>
    <t>BAGNASCO</t>
  </si>
  <si>
    <t>A4AL</t>
  </si>
  <si>
    <t>A555</t>
  </si>
  <si>
    <t>ASTI</t>
  </si>
  <si>
    <t>AT</t>
  </si>
  <si>
    <t>INSERIMENTO D.V.</t>
  </si>
  <si>
    <t>BAGNOLO PIEMONTE</t>
  </si>
  <si>
    <t>A4AM</t>
  </si>
  <si>
    <t>A571</t>
  </si>
  <si>
    <t>AVELLINO</t>
  </si>
  <si>
    <t>AV</t>
  </si>
  <si>
    <t>BALDISSERO D'ALBA</t>
  </si>
  <si>
    <t>A4AN</t>
  </si>
  <si>
    <t>A589</t>
  </si>
  <si>
    <t>BARI</t>
  </si>
  <si>
    <t>BA</t>
  </si>
  <si>
    <t>BARBARESCO</t>
  </si>
  <si>
    <t>A4AP</t>
  </si>
  <si>
    <t>A629</t>
  </si>
  <si>
    <t>BERGAMO</t>
  </si>
  <si>
    <t>BG</t>
  </si>
  <si>
    <t>BARGE</t>
  </si>
  <si>
    <t>A4AQ</t>
  </si>
  <si>
    <t>A660</t>
  </si>
  <si>
    <t>BIELLA</t>
  </si>
  <si>
    <t>BI</t>
  </si>
  <si>
    <t>BAROLO</t>
  </si>
  <si>
    <t>A4AR</t>
  </si>
  <si>
    <t>A671</t>
  </si>
  <si>
    <t>BELLUNO</t>
  </si>
  <si>
    <t>BL</t>
  </si>
  <si>
    <t>BASTIA MONDOVÌ</t>
  </si>
  <si>
    <t>A4AS</t>
  </si>
  <si>
    <t>A709</t>
  </si>
  <si>
    <t>BENEVENTO</t>
  </si>
  <si>
    <t>BN</t>
  </si>
  <si>
    <t>RICHIEDENTE</t>
  </si>
  <si>
    <t xml:space="preserve">NATO A </t>
  </si>
  <si>
    <t>PROVINCIA</t>
  </si>
  <si>
    <t>BATTIFOLLO</t>
  </si>
  <si>
    <t>A4AT</t>
  </si>
  <si>
    <t>A716</t>
  </si>
  <si>
    <t>BOLOGNA</t>
  </si>
  <si>
    <t>BO</t>
  </si>
  <si>
    <t>BEINETTE</t>
  </si>
  <si>
    <t>A4AU</t>
  </si>
  <si>
    <t>A735</t>
  </si>
  <si>
    <t>BRINDISI</t>
  </si>
  <si>
    <t>BR</t>
  </si>
  <si>
    <t>IL</t>
  </si>
  <si>
    <t>C.F.:</t>
  </si>
  <si>
    <t xml:space="preserve">RESIDENTE A </t>
  </si>
  <si>
    <t>BELLINO</t>
  </si>
  <si>
    <t>A4AV</t>
  </si>
  <si>
    <t>A750</t>
  </si>
  <si>
    <t>BRESCIA</t>
  </si>
  <si>
    <t>BS</t>
  </si>
  <si>
    <t>BELVEDERE DELLE LANGHE</t>
  </si>
  <si>
    <t>A4AW</t>
  </si>
  <si>
    <t>A774</t>
  </si>
  <si>
    <t>BOLZANO - BOZEN</t>
  </si>
  <si>
    <t>BZ</t>
  </si>
  <si>
    <t xml:space="preserve">IN </t>
  </si>
  <si>
    <t>N° CIVICO</t>
  </si>
  <si>
    <t>C.A.P.</t>
  </si>
  <si>
    <t>N° TELEFONICO</t>
  </si>
  <si>
    <t>BENE VAGIENNA</t>
  </si>
  <si>
    <t>A4AX</t>
  </si>
  <si>
    <t>A779</t>
  </si>
  <si>
    <t>CAGLIARI</t>
  </si>
  <si>
    <t>CA</t>
  </si>
  <si>
    <t>BENEVELLO</t>
  </si>
  <si>
    <t>A4AY</t>
  </si>
  <si>
    <t>A782</t>
  </si>
  <si>
    <t>CAMPOBASSO</t>
  </si>
  <si>
    <t>CB</t>
  </si>
  <si>
    <t>IN QUALITÀ DI</t>
  </si>
  <si>
    <t>BERGOLO</t>
  </si>
  <si>
    <t>A4AZ</t>
  </si>
  <si>
    <t>A798</t>
  </si>
  <si>
    <t>CASERTA</t>
  </si>
  <si>
    <t>CE</t>
  </si>
  <si>
    <t>BERNEZZO</t>
  </si>
  <si>
    <t>A4BA</t>
  </si>
  <si>
    <t>A805</t>
  </si>
  <si>
    <t>CHIETI</t>
  </si>
  <si>
    <t>CH</t>
  </si>
  <si>
    <t>BONVICINO</t>
  </si>
  <si>
    <t>A4BC</t>
  </si>
  <si>
    <t>A979</t>
  </si>
  <si>
    <t>CALTANISSETTA</t>
  </si>
  <si>
    <t>CL</t>
  </si>
  <si>
    <t>PROSEGUIRE LA COMPILAZIONE NEL CASO IN CUI IL RICHIEDENTE SIA DIVERSO DAL PROPRIETARIO</t>
  </si>
  <si>
    <t>BORGO SAN DALMAZZO</t>
  </si>
  <si>
    <t>A4BE</t>
  </si>
  <si>
    <t>B033</t>
  </si>
  <si>
    <t>CUNEO</t>
  </si>
  <si>
    <t>CN</t>
  </si>
  <si>
    <t>BORGOMALE</t>
  </si>
  <si>
    <t>A4BD</t>
  </si>
  <si>
    <t>B018</t>
  </si>
  <si>
    <t>COMO</t>
  </si>
  <si>
    <t>CO</t>
  </si>
  <si>
    <t>BOSIA</t>
  </si>
  <si>
    <t>A4BF</t>
  </si>
  <si>
    <t>B079</t>
  </si>
  <si>
    <t>CREMONA</t>
  </si>
  <si>
    <t>CR</t>
  </si>
  <si>
    <r>
      <t xml:space="preserve">ISCRIZIONE:   ALL'ORDINE  </t>
    </r>
    <r>
      <rPr>
        <b/>
        <sz val="9"/>
        <rFont val="Century Gothic"/>
        <family val="2"/>
      </rPr>
      <t>—</t>
    </r>
    <r>
      <rPr>
        <b/>
        <sz val="9"/>
        <rFont val="Arial Narrow"/>
        <family val="2"/>
      </rPr>
      <t xml:space="preserve">  AL COLLEGIO  </t>
    </r>
    <r>
      <rPr>
        <b/>
        <sz val="9"/>
        <rFont val="Century Gothic"/>
        <family val="2"/>
      </rPr>
      <t>—</t>
    </r>
    <r>
      <rPr>
        <b/>
        <sz val="9"/>
        <rFont val="Arial Narrow"/>
        <family val="2"/>
      </rPr>
      <t xml:space="preserve">  ALL'ALBO PROFESSIONALE</t>
    </r>
  </si>
  <si>
    <t>BOSSOLASCO</t>
  </si>
  <si>
    <t>A4BG</t>
  </si>
  <si>
    <t>B084</t>
  </si>
  <si>
    <t>COSENZA</t>
  </si>
  <si>
    <t>CS</t>
  </si>
  <si>
    <t>BOVES</t>
  </si>
  <si>
    <t>A4BH</t>
  </si>
  <si>
    <t>B101</t>
  </si>
  <si>
    <t>CATANIA</t>
  </si>
  <si>
    <t>CT</t>
  </si>
  <si>
    <t>SPECIE</t>
  </si>
  <si>
    <t>DI</t>
  </si>
  <si>
    <t>N°</t>
  </si>
  <si>
    <t>BRA</t>
  </si>
  <si>
    <t>A4BI</t>
  </si>
  <si>
    <t>B111</t>
  </si>
  <si>
    <t>CATANZARO</t>
  </si>
  <si>
    <t>CZ</t>
  </si>
  <si>
    <t>BRIAGLIA</t>
  </si>
  <si>
    <t>A4BJ</t>
  </si>
  <si>
    <t>B167</t>
  </si>
  <si>
    <t>ENNA</t>
  </si>
  <si>
    <t>EN</t>
  </si>
  <si>
    <t>GENERALITÀ DEL PROPRIETARIO</t>
  </si>
  <si>
    <t>BRIGA ALTA</t>
  </si>
  <si>
    <t>A4BL</t>
  </si>
  <si>
    <t>B175</t>
  </si>
  <si>
    <t>FORLÌ-CESENA</t>
  </si>
  <si>
    <t>FC</t>
  </si>
  <si>
    <t>BRONDELLO</t>
  </si>
  <si>
    <t>A4BM</t>
  </si>
  <si>
    <t>B200</t>
  </si>
  <si>
    <t>FERRARA</t>
  </si>
  <si>
    <t>FE</t>
  </si>
  <si>
    <t>BROSSASCO</t>
  </si>
  <si>
    <t>A4BN</t>
  </si>
  <si>
    <t>B204</t>
  </si>
  <si>
    <t>FOGGIA</t>
  </si>
  <si>
    <t>FG</t>
  </si>
  <si>
    <t>BUSCA</t>
  </si>
  <si>
    <t>A4BP</t>
  </si>
  <si>
    <t>B285</t>
  </si>
  <si>
    <t>FIRENZE</t>
  </si>
  <si>
    <t>FI</t>
  </si>
  <si>
    <t>CAMERANA</t>
  </si>
  <si>
    <t>A4BQ</t>
  </si>
  <si>
    <t>B467</t>
  </si>
  <si>
    <t>FROSINONE</t>
  </si>
  <si>
    <t>FR</t>
  </si>
  <si>
    <t>CAMO</t>
  </si>
  <si>
    <t>A4BR</t>
  </si>
  <si>
    <t>B489</t>
  </si>
  <si>
    <t>GENOVA</t>
  </si>
  <si>
    <t>GE</t>
  </si>
  <si>
    <t>CANALE</t>
  </si>
  <si>
    <t>A4BS</t>
  </si>
  <si>
    <t>B573</t>
  </si>
  <si>
    <t>GORIZIA</t>
  </si>
  <si>
    <t>GO</t>
  </si>
  <si>
    <t>CANOSIO</t>
  </si>
  <si>
    <t>A4BT</t>
  </si>
  <si>
    <t>B681</t>
  </si>
  <si>
    <t>GROSSETO</t>
  </si>
  <si>
    <t>GR</t>
  </si>
  <si>
    <t>CAPRAUNA</t>
  </si>
  <si>
    <t>A4BU</t>
  </si>
  <si>
    <t>B692</t>
  </si>
  <si>
    <t>IMPERIA</t>
  </si>
  <si>
    <t>IM</t>
  </si>
  <si>
    <t>CARAGLIO</t>
  </si>
  <si>
    <t>A4BV</t>
  </si>
  <si>
    <t>B719</t>
  </si>
  <si>
    <t>ISERNIA</t>
  </si>
  <si>
    <t>IS</t>
  </si>
  <si>
    <t>ESTREMI DI UN DOCUMENTO DI RICONOSCIMENTO DEL RICHIEDENTE</t>
  </si>
  <si>
    <t>CARAMAGNA PIEMONTE</t>
  </si>
  <si>
    <t>A4BW</t>
  </si>
  <si>
    <t>B720</t>
  </si>
  <si>
    <t>CROTONE</t>
  </si>
  <si>
    <t>KR</t>
  </si>
  <si>
    <t>CARDÈ</t>
  </si>
  <si>
    <t>A4BX</t>
  </si>
  <si>
    <t>B755</t>
  </si>
  <si>
    <t>LECCO</t>
  </si>
  <si>
    <t>LC</t>
  </si>
  <si>
    <t>RILASCIATO IL</t>
  </si>
  <si>
    <t>CARRÙ</t>
  </si>
  <si>
    <t>A4BY</t>
  </si>
  <si>
    <t>B841</t>
  </si>
  <si>
    <t>LECCE</t>
  </si>
  <si>
    <t>LE</t>
  </si>
  <si>
    <t>CARTIGNANO</t>
  </si>
  <si>
    <t>A4BZ</t>
  </si>
  <si>
    <t>B845</t>
  </si>
  <si>
    <t>LIVORNO</t>
  </si>
  <si>
    <t>LI</t>
  </si>
  <si>
    <t>DA</t>
  </si>
  <si>
    <t>CASALGRASSO</t>
  </si>
  <si>
    <t>A4CA</t>
  </si>
  <si>
    <t>B894</t>
  </si>
  <si>
    <t>LODI</t>
  </si>
  <si>
    <t>LO</t>
  </si>
  <si>
    <t>CASTAGNITO</t>
  </si>
  <si>
    <t>A4CB</t>
  </si>
  <si>
    <t>C046</t>
  </si>
  <si>
    <t>LATINA</t>
  </si>
  <si>
    <t>LT</t>
  </si>
  <si>
    <t>INESATTEZZE RISCONTRATE O AGGIORNAMENTI RICHIESTI NEGLI ATTI CATASTALI DEI:</t>
  </si>
  <si>
    <t>CASTELDELFINO</t>
  </si>
  <si>
    <t>A4CC</t>
  </si>
  <si>
    <t>C081</t>
  </si>
  <si>
    <t>LUCCA</t>
  </si>
  <si>
    <t>LU</t>
  </si>
  <si>
    <t>CODICE CATASTALE</t>
  </si>
  <si>
    <t>CODICE I.S.T.A.T.</t>
  </si>
  <si>
    <t>IDENTIFICATIVI CATASTALI</t>
  </si>
  <si>
    <t>CASTELLAR</t>
  </si>
  <si>
    <t>A4CD</t>
  </si>
  <si>
    <t>C140</t>
  </si>
  <si>
    <t>MACERATA</t>
  </si>
  <si>
    <t>MC</t>
  </si>
  <si>
    <t>FOGLIO</t>
  </si>
  <si>
    <t>MAPPALE</t>
  </si>
  <si>
    <t>SUBALTERNO</t>
  </si>
  <si>
    <t>CASTELLETTO STURA</t>
  </si>
  <si>
    <t>A4CF</t>
  </si>
  <si>
    <t>C165</t>
  </si>
  <si>
    <t>MESSINA</t>
  </si>
  <si>
    <t>ME</t>
  </si>
  <si>
    <t>DIANO D'ALBA</t>
  </si>
  <si>
    <t>CASTELLETTO UZZONE</t>
  </si>
  <si>
    <t>A4CGA</t>
  </si>
  <si>
    <t>C167</t>
  </si>
  <si>
    <t>MILANO</t>
  </si>
  <si>
    <t>MI</t>
  </si>
  <si>
    <t>CASTELLINALDO</t>
  </si>
  <si>
    <t>A4CH</t>
  </si>
  <si>
    <t>C173</t>
  </si>
  <si>
    <t>MANTOVA</t>
  </si>
  <si>
    <t>MN</t>
  </si>
  <si>
    <t>CASTELLINO TANARO</t>
  </si>
  <si>
    <t>A4CI</t>
  </si>
  <si>
    <t>C176</t>
  </si>
  <si>
    <t>MODENA</t>
  </si>
  <si>
    <t>MO</t>
  </si>
  <si>
    <t>CASTELMAGNO</t>
  </si>
  <si>
    <t>A4CU</t>
  </si>
  <si>
    <t>C205</t>
  </si>
  <si>
    <t>MASSA-CARRARA</t>
  </si>
  <si>
    <t>MS</t>
  </si>
  <si>
    <t>CASTELNUOVO DI CEVA</t>
  </si>
  <si>
    <t>A4CK</t>
  </si>
  <si>
    <t>C214</t>
  </si>
  <si>
    <t>MATERA</t>
  </si>
  <si>
    <t>MT</t>
  </si>
  <si>
    <t>CASTIGLIONE FALLETTO</t>
  </si>
  <si>
    <t>A4CL</t>
  </si>
  <si>
    <t>C314</t>
  </si>
  <si>
    <t>NAPOLI</t>
  </si>
  <si>
    <t>NA</t>
  </si>
  <si>
    <t>CASTIGLIONE TINELLA</t>
  </si>
  <si>
    <t>A4CM</t>
  </si>
  <si>
    <t>C317</t>
  </si>
  <si>
    <t>NOVARA</t>
  </si>
  <si>
    <t>NO</t>
  </si>
  <si>
    <t>CASTINO</t>
  </si>
  <si>
    <t>A4CN</t>
  </si>
  <si>
    <t>C323</t>
  </si>
  <si>
    <t>NUORO</t>
  </si>
  <si>
    <t>NU</t>
  </si>
  <si>
    <t>CAVALLERLEONE</t>
  </si>
  <si>
    <t>A4CP</t>
  </si>
  <si>
    <t>C375</t>
  </si>
  <si>
    <t>ORISTANO</t>
  </si>
  <si>
    <t>OR</t>
  </si>
  <si>
    <t>CAVALLERMAGGIORE</t>
  </si>
  <si>
    <t>A4CQ</t>
  </si>
  <si>
    <t>C376</t>
  </si>
  <si>
    <t>PALERMO</t>
  </si>
  <si>
    <t>PA</t>
  </si>
  <si>
    <t>CELLE DI MACRA</t>
  </si>
  <si>
    <t>A4CR</t>
  </si>
  <si>
    <t>C441</t>
  </si>
  <si>
    <t>PIACENZA</t>
  </si>
  <si>
    <t>PC</t>
  </si>
  <si>
    <t>CENTALLO</t>
  </si>
  <si>
    <t>A4CS</t>
  </si>
  <si>
    <t>C466</t>
  </si>
  <si>
    <t>PADOVA</t>
  </si>
  <si>
    <t>PD</t>
  </si>
  <si>
    <t>CERESOLE D'ALBA</t>
  </si>
  <si>
    <t>A4CT</t>
  </si>
  <si>
    <t>C504</t>
  </si>
  <si>
    <t>PESCARA</t>
  </si>
  <si>
    <t>PE</t>
  </si>
  <si>
    <t>CERRETTO LANGHE</t>
  </si>
  <si>
    <t>C530</t>
  </si>
  <si>
    <t>PERUGIA</t>
  </si>
  <si>
    <t>PG</t>
  </si>
  <si>
    <t>CERVASCA</t>
  </si>
  <si>
    <t>A4CV</t>
  </si>
  <si>
    <t>C547</t>
  </si>
  <si>
    <t>PISA</t>
  </si>
  <si>
    <t>PI</t>
  </si>
  <si>
    <t>CERVERE</t>
  </si>
  <si>
    <t>A4CW</t>
  </si>
  <si>
    <t>C550</t>
  </si>
  <si>
    <t>PORDENONE</t>
  </si>
  <si>
    <t>PN</t>
  </si>
  <si>
    <t>CEVA</t>
  </si>
  <si>
    <t>A4CXA</t>
  </si>
  <si>
    <t>C589</t>
  </si>
  <si>
    <t>PRATO</t>
  </si>
  <si>
    <t>PO</t>
  </si>
  <si>
    <t>CHERASCO</t>
  </si>
  <si>
    <t>A4CY</t>
  </si>
  <si>
    <t>C599</t>
  </si>
  <si>
    <t>PARMA</t>
  </si>
  <si>
    <t>PR</t>
  </si>
  <si>
    <t>CHIUSA DI PESIO</t>
  </si>
  <si>
    <t>A4CZ</t>
  </si>
  <si>
    <t>C653</t>
  </si>
  <si>
    <t>PISTOIA</t>
  </si>
  <si>
    <t>PT</t>
  </si>
  <si>
    <t>CIGLIÈ</t>
  </si>
  <si>
    <t>A4DA</t>
  </si>
  <si>
    <t>C681</t>
  </si>
  <si>
    <t>PESARO URBINO</t>
  </si>
  <si>
    <t>PU</t>
  </si>
  <si>
    <t>CISSONE</t>
  </si>
  <si>
    <t>A4DB</t>
  </si>
  <si>
    <t>C738</t>
  </si>
  <si>
    <t>PAVIA</t>
  </si>
  <si>
    <t>PV</t>
  </si>
  <si>
    <t>CLAVESANA</t>
  </si>
  <si>
    <t>A4DC</t>
  </si>
  <si>
    <t>C792</t>
  </si>
  <si>
    <t>POTENZA</t>
  </si>
  <si>
    <t>PZ</t>
  </si>
  <si>
    <t>CORNELIANO D'ALBA</t>
  </si>
  <si>
    <t>A4DD</t>
  </si>
  <si>
    <t>D022</t>
  </si>
  <si>
    <t>RAVENNA</t>
  </si>
  <si>
    <t>RA</t>
  </si>
  <si>
    <t>CORTEMILIA</t>
  </si>
  <si>
    <t>A4DE</t>
  </si>
  <si>
    <t>D062</t>
  </si>
  <si>
    <t>REGGIO DI CALABRIA</t>
  </si>
  <si>
    <t>RC</t>
  </si>
  <si>
    <t>COSSANO BELBO</t>
  </si>
  <si>
    <t>A4DF</t>
  </si>
  <si>
    <t>D093</t>
  </si>
  <si>
    <t>REGGIO NELL'EMILIA</t>
  </si>
  <si>
    <t>RE</t>
  </si>
  <si>
    <t>COSTIGLIOLE SALUZZO</t>
  </si>
  <si>
    <t>A4DG</t>
  </si>
  <si>
    <t>D120</t>
  </si>
  <si>
    <t>RAGUSA</t>
  </si>
  <si>
    <t>RG</t>
  </si>
  <si>
    <t>CRAVANZANA</t>
  </si>
  <si>
    <t>A4DH</t>
  </si>
  <si>
    <t>D133</t>
  </si>
  <si>
    <t>RIETI</t>
  </si>
  <si>
    <t>RI</t>
  </si>
  <si>
    <t>CRISSOLO</t>
  </si>
  <si>
    <t>A4DI</t>
  </si>
  <si>
    <t>D172</t>
  </si>
  <si>
    <t>ROMA</t>
  </si>
  <si>
    <t>RM</t>
  </si>
  <si>
    <t>A4AA</t>
  </si>
  <si>
    <t>D205</t>
  </si>
  <si>
    <t>RIMINI</t>
  </si>
  <si>
    <t>RN</t>
  </si>
  <si>
    <t>DEMONTE</t>
  </si>
  <si>
    <t>A4DU</t>
  </si>
  <si>
    <t>D271</t>
  </si>
  <si>
    <t>ROVIGO</t>
  </si>
  <si>
    <t>RO</t>
  </si>
  <si>
    <t>A4DK</t>
  </si>
  <si>
    <t>D291</t>
  </si>
  <si>
    <t>SALERNO</t>
  </si>
  <si>
    <t>SA</t>
  </si>
  <si>
    <t>DOGLIANI</t>
  </si>
  <si>
    <t>A4DL</t>
  </si>
  <si>
    <t>D314</t>
  </si>
  <si>
    <t>SIENA</t>
  </si>
  <si>
    <t>SI</t>
  </si>
  <si>
    <t>DRONERO</t>
  </si>
  <si>
    <t>A4DM</t>
  </si>
  <si>
    <t>D372</t>
  </si>
  <si>
    <t>SONDRIO</t>
  </si>
  <si>
    <t>SO</t>
  </si>
  <si>
    <t>ELVA</t>
  </si>
  <si>
    <t>A4DN</t>
  </si>
  <si>
    <t>D401</t>
  </si>
  <si>
    <t>LA SPEZIA</t>
  </si>
  <si>
    <t>SP</t>
  </si>
  <si>
    <t>ENTRACQUE</t>
  </si>
  <si>
    <t>A4DP</t>
  </si>
  <si>
    <t>D410</t>
  </si>
  <si>
    <t>SIRACUSA</t>
  </si>
  <si>
    <t>SR</t>
  </si>
  <si>
    <t>ENVIE</t>
  </si>
  <si>
    <t>A4DQ</t>
  </si>
  <si>
    <t>D412</t>
  </si>
  <si>
    <t>SASSARI</t>
  </si>
  <si>
    <t>SS</t>
  </si>
  <si>
    <t>FARIGLIANO</t>
  </si>
  <si>
    <t>A4DR</t>
  </si>
  <si>
    <t>D499</t>
  </si>
  <si>
    <t>SAVONA</t>
  </si>
  <si>
    <t>SV</t>
  </si>
  <si>
    <t>FAULE</t>
  </si>
  <si>
    <t>A4DS</t>
  </si>
  <si>
    <t>D511</t>
  </si>
  <si>
    <t>TARANTO</t>
  </si>
  <si>
    <t>TA</t>
  </si>
  <si>
    <t>FEISOGLIO</t>
  </si>
  <si>
    <t>A4DT</t>
  </si>
  <si>
    <t>D523</t>
  </si>
  <si>
    <t>TERAMO</t>
  </si>
  <si>
    <t>TE</t>
  </si>
  <si>
    <t>FOSSANO</t>
  </si>
  <si>
    <t>D742</t>
  </si>
  <si>
    <t>TRENTO</t>
  </si>
  <si>
    <t>TN</t>
  </si>
  <si>
    <t>FRABOSA SOPRANA</t>
  </si>
  <si>
    <t>A4DV</t>
  </si>
  <si>
    <t>D751</t>
  </si>
  <si>
    <t>TORINO</t>
  </si>
  <si>
    <t>TO</t>
  </si>
  <si>
    <t>FRABOSA SOTTANA</t>
  </si>
  <si>
    <t>A4DW</t>
  </si>
  <si>
    <t>D752</t>
  </si>
  <si>
    <t>TRAPANI</t>
  </si>
  <si>
    <t>TP</t>
  </si>
  <si>
    <t>FRASSINO</t>
  </si>
  <si>
    <t>A4DX</t>
  </si>
  <si>
    <t>D782</t>
  </si>
  <si>
    <t>TERNI</t>
  </si>
  <si>
    <t>TR</t>
  </si>
  <si>
    <t>GAIOLA</t>
  </si>
  <si>
    <t>A4DY</t>
  </si>
  <si>
    <t>D856</t>
  </si>
  <si>
    <t>TRIESTE</t>
  </si>
  <si>
    <t>TS</t>
  </si>
  <si>
    <t>GAMBASCA</t>
  </si>
  <si>
    <t>A4EA</t>
  </si>
  <si>
    <t>D894</t>
  </si>
  <si>
    <t>TREVISO</t>
  </si>
  <si>
    <t>TV</t>
  </si>
  <si>
    <t>GARESSIO</t>
  </si>
  <si>
    <t>A4EB</t>
  </si>
  <si>
    <t>D920</t>
  </si>
  <si>
    <t>UDINE</t>
  </si>
  <si>
    <t>UD</t>
  </si>
  <si>
    <t>GENOLA</t>
  </si>
  <si>
    <t>A4EC</t>
  </si>
  <si>
    <t>D967</t>
  </si>
  <si>
    <t>VARESE</t>
  </si>
  <si>
    <t>VA</t>
  </si>
  <si>
    <t>GORZEGNO</t>
  </si>
  <si>
    <t>A4EE</t>
  </si>
  <si>
    <t>E111</t>
  </si>
  <si>
    <t>VERBANO-CUSIO-OSSOLA</t>
  </si>
  <si>
    <t>VB</t>
  </si>
  <si>
    <t>GOTTASECCA</t>
  </si>
  <si>
    <t>A4EF</t>
  </si>
  <si>
    <t>E115</t>
  </si>
  <si>
    <t>VERCELLI</t>
  </si>
  <si>
    <t>VC</t>
  </si>
  <si>
    <t>GOVONE</t>
  </si>
  <si>
    <t>A4EG</t>
  </si>
  <si>
    <t>E118</t>
  </si>
  <si>
    <t>VENEZIA</t>
  </si>
  <si>
    <t>VE</t>
  </si>
  <si>
    <t>GRINZANE CAVOUR</t>
  </si>
  <si>
    <t>A4EH</t>
  </si>
  <si>
    <t>E182</t>
  </si>
  <si>
    <t>VICENZA</t>
  </si>
  <si>
    <t>VI</t>
  </si>
  <si>
    <t>GUARENE</t>
  </si>
  <si>
    <t>A4EI</t>
  </si>
  <si>
    <t>E251</t>
  </si>
  <si>
    <t>VERONA</t>
  </si>
  <si>
    <t>VR</t>
  </si>
  <si>
    <t>IGLIANO</t>
  </si>
  <si>
    <t>A4EJ</t>
  </si>
  <si>
    <t>E282</t>
  </si>
  <si>
    <t>VITERBO</t>
  </si>
  <si>
    <t>VT</t>
  </si>
  <si>
    <t>ISASCA</t>
  </si>
  <si>
    <t>A4EK</t>
  </si>
  <si>
    <t>E327</t>
  </si>
  <si>
    <t>VIBO VALENTIA</t>
  </si>
  <si>
    <t>VV</t>
  </si>
  <si>
    <t>LA MORRA</t>
  </si>
  <si>
    <t>A4EM</t>
  </si>
  <si>
    <t>E430</t>
  </si>
  <si>
    <t>LAGNASCO</t>
  </si>
  <si>
    <t>A4EL</t>
  </si>
  <si>
    <t>E406</t>
  </si>
  <si>
    <t>LEQUIO BERRIA</t>
  </si>
  <si>
    <t>A4EP</t>
  </si>
  <si>
    <t>E540</t>
  </si>
  <si>
    <t>LEQUIO TANARO</t>
  </si>
  <si>
    <t>A4EN</t>
  </si>
  <si>
    <t>E539</t>
  </si>
  <si>
    <t>LESEGNO</t>
  </si>
  <si>
    <t>A4EQ</t>
  </si>
  <si>
    <t>E546</t>
  </si>
  <si>
    <t>LEVICE</t>
  </si>
  <si>
    <t>A4ER</t>
  </si>
  <si>
    <t>E564</t>
  </si>
  <si>
    <t>LIMONE PIEMONTE</t>
  </si>
  <si>
    <t>A4ES</t>
  </si>
  <si>
    <t>E597</t>
  </si>
  <si>
    <t>LISIO</t>
  </si>
  <si>
    <t>A4ET</t>
  </si>
  <si>
    <t>E615</t>
  </si>
  <si>
    <t>MACRA</t>
  </si>
  <si>
    <t>A4EVA</t>
  </si>
  <si>
    <t>E789</t>
  </si>
  <si>
    <t>MAGLIANO ALFIERI</t>
  </si>
  <si>
    <t>A4EX</t>
  </si>
  <si>
    <t>E809</t>
  </si>
  <si>
    <t>MAGLIANO ALPI</t>
  </si>
  <si>
    <t>A4EW</t>
  </si>
  <si>
    <t>E808</t>
  </si>
  <si>
    <t>MANGO</t>
  </si>
  <si>
    <t>A4EZ</t>
  </si>
  <si>
    <t>E887</t>
  </si>
  <si>
    <t>MANTA</t>
  </si>
  <si>
    <t>A4FA</t>
  </si>
  <si>
    <t>E894</t>
  </si>
  <si>
    <t>MARENE</t>
  </si>
  <si>
    <t>A4FB</t>
  </si>
  <si>
    <t>E939</t>
  </si>
  <si>
    <t>MARGARITA</t>
  </si>
  <si>
    <t>A4FC</t>
  </si>
  <si>
    <t>E945</t>
  </si>
  <si>
    <t>MARMORA</t>
  </si>
  <si>
    <t>A4FD</t>
  </si>
  <si>
    <t>E963</t>
  </si>
  <si>
    <t>MARSAGLIA</t>
  </si>
  <si>
    <t>A4FE</t>
  </si>
  <si>
    <t>E973</t>
  </si>
  <si>
    <t>MARTINIANA PO</t>
  </si>
  <si>
    <t>A4FF</t>
  </si>
  <si>
    <t>E988</t>
  </si>
  <si>
    <t>MELLE</t>
  </si>
  <si>
    <t>A4FG</t>
  </si>
  <si>
    <t>F114</t>
  </si>
  <si>
    <t>MOIOLA</t>
  </si>
  <si>
    <t>A4FH</t>
  </si>
  <si>
    <t>F279</t>
  </si>
  <si>
    <t>MOMBARCARO</t>
  </si>
  <si>
    <t>A4FI</t>
  </si>
  <si>
    <t>F309</t>
  </si>
  <si>
    <t>MOMBASIGLIO</t>
  </si>
  <si>
    <t>A4FJ</t>
  </si>
  <si>
    <t>F312</t>
  </si>
  <si>
    <t>MONASTERO DI VASCO</t>
  </si>
  <si>
    <t>A4FK</t>
  </si>
  <si>
    <t>F326</t>
  </si>
  <si>
    <t>MONASTEROLO CASOTTO</t>
  </si>
  <si>
    <t>A4FL</t>
  </si>
  <si>
    <t>F329</t>
  </si>
  <si>
    <t>MONASTEROLO DI SAVIGLIANO</t>
  </si>
  <si>
    <t>A4FM</t>
  </si>
  <si>
    <t>F330</t>
  </si>
  <si>
    <t>MONCHIERO</t>
  </si>
  <si>
    <t>A4FN</t>
  </si>
  <si>
    <t>F338</t>
  </si>
  <si>
    <t>MONDOVÌ</t>
  </si>
  <si>
    <t>A4FQ</t>
  </si>
  <si>
    <t>F351</t>
  </si>
  <si>
    <t>MONESIGLIO</t>
  </si>
  <si>
    <t>A4FR</t>
  </si>
  <si>
    <t>F355</t>
  </si>
  <si>
    <t>MONFORTE D'ALBA</t>
  </si>
  <si>
    <t>A4FSA</t>
  </si>
  <si>
    <t>F358</t>
  </si>
  <si>
    <t>MONTÀ</t>
  </si>
  <si>
    <t>A4FT</t>
  </si>
  <si>
    <t>F385</t>
  </si>
  <si>
    <t>MONTALDO DI MONDOVÌ</t>
  </si>
  <si>
    <t>A4FU</t>
  </si>
  <si>
    <t>F405</t>
  </si>
  <si>
    <t>MONTALDO ROERO</t>
  </si>
  <si>
    <t>A4FV</t>
  </si>
  <si>
    <t>F408</t>
  </si>
  <si>
    <t>MONTANERA</t>
  </si>
  <si>
    <t>A4FW</t>
  </si>
  <si>
    <t>F424</t>
  </si>
  <si>
    <t>MONTELUPO ALBESE</t>
  </si>
  <si>
    <t>A4FX</t>
  </si>
  <si>
    <t>F550</t>
  </si>
  <si>
    <t>MONTEMALE DI CUNEO</t>
  </si>
  <si>
    <t>A4FY</t>
  </si>
  <si>
    <t>F558</t>
  </si>
  <si>
    <t>MONTEROSSO GRANA</t>
  </si>
  <si>
    <t>A4FZA</t>
  </si>
  <si>
    <t>F608</t>
  </si>
  <si>
    <t>MONTEU ROERO</t>
  </si>
  <si>
    <t>A4GA</t>
  </si>
  <si>
    <t>F654</t>
  </si>
  <si>
    <t>MONTEZEMOLO</t>
  </si>
  <si>
    <t>A4GB</t>
  </si>
  <si>
    <t>F666</t>
  </si>
  <si>
    <t>MONTICELLO D'ALBA</t>
  </si>
  <si>
    <t>A4GC</t>
  </si>
  <si>
    <t>F669</t>
  </si>
  <si>
    <t>MORETTA</t>
  </si>
  <si>
    <t>A4GD</t>
  </si>
  <si>
    <t>F723</t>
  </si>
  <si>
    <t>MOROZZO</t>
  </si>
  <si>
    <t>A4GE</t>
  </si>
  <si>
    <t>F743</t>
  </si>
  <si>
    <t>MURAZZANO</t>
  </si>
  <si>
    <t>A4GF</t>
  </si>
  <si>
    <t>F809</t>
  </si>
  <si>
    <t>MURELLO</t>
  </si>
  <si>
    <t>A4GG</t>
  </si>
  <si>
    <t>F811</t>
  </si>
  <si>
    <t>NARZOLE</t>
  </si>
  <si>
    <t>A4GH</t>
  </si>
  <si>
    <t>F846</t>
  </si>
  <si>
    <t>NEIVE</t>
  </si>
  <si>
    <t>A4GI</t>
  </si>
  <si>
    <t>F863</t>
  </si>
  <si>
    <t>NEVIGLIE</t>
  </si>
  <si>
    <t>A4GJ</t>
  </si>
  <si>
    <t>F883</t>
  </si>
  <si>
    <t>NIELLA BELBO</t>
  </si>
  <si>
    <t>A4GK</t>
  </si>
  <si>
    <t>F894</t>
  </si>
  <si>
    <t>NIELLA TANARO</t>
  </si>
  <si>
    <t>A4GL</t>
  </si>
  <si>
    <t>F895</t>
  </si>
  <si>
    <t>NOVELLO</t>
  </si>
  <si>
    <t>A4GM</t>
  </si>
  <si>
    <t>F961</t>
  </si>
  <si>
    <t>NUCETTO</t>
  </si>
  <si>
    <t>A4GN</t>
  </si>
  <si>
    <t>F972</t>
  </si>
  <si>
    <t>ONCINO</t>
  </si>
  <si>
    <t>A4GP</t>
  </si>
  <si>
    <t>G066</t>
  </si>
  <si>
    <t>ORMEA</t>
  </si>
  <si>
    <t>A4GQ</t>
  </si>
  <si>
    <t>G114</t>
  </si>
  <si>
    <t>OSTANA</t>
  </si>
  <si>
    <t>A4GR</t>
  </si>
  <si>
    <t>G183</t>
  </si>
  <si>
    <t>PAESANA</t>
  </si>
  <si>
    <t>A4GS</t>
  </si>
  <si>
    <t>G228</t>
  </si>
  <si>
    <t>PAGNO</t>
  </si>
  <si>
    <t>A4GU</t>
  </si>
  <si>
    <t>G240</t>
  </si>
  <si>
    <t>PAMPARATO</t>
  </si>
  <si>
    <t>A4GV</t>
  </si>
  <si>
    <t>G302</t>
  </si>
  <si>
    <t>PAROLDO</t>
  </si>
  <si>
    <t>A4GW</t>
  </si>
  <si>
    <t>G339</t>
  </si>
  <si>
    <t>PERLETTO</t>
  </si>
  <si>
    <t>A4GX</t>
  </si>
  <si>
    <t>G457</t>
  </si>
  <si>
    <t>PERLO</t>
  </si>
  <si>
    <t>A4GY</t>
  </si>
  <si>
    <t>G458</t>
  </si>
  <si>
    <t>PEVERAGNO</t>
  </si>
  <si>
    <t>A4HA</t>
  </si>
  <si>
    <t>G526</t>
  </si>
  <si>
    <t>PEZZOLO VALLE UZZONE</t>
  </si>
  <si>
    <t>A4HBA</t>
  </si>
  <si>
    <t>G532</t>
  </si>
  <si>
    <t>PIANFEI</t>
  </si>
  <si>
    <t>A4HC</t>
  </si>
  <si>
    <t>G561</t>
  </si>
  <si>
    <t>PIASCO</t>
  </si>
  <si>
    <t>A4HD</t>
  </si>
  <si>
    <t>G575</t>
  </si>
  <si>
    <t>PIETRAPORZIO</t>
  </si>
  <si>
    <t>A4HE</t>
  </si>
  <si>
    <t>G625</t>
  </si>
  <si>
    <t>PIOBESI D'ALBA</t>
  </si>
  <si>
    <t>A4HF</t>
  </si>
  <si>
    <t>G683</t>
  </si>
  <si>
    <t>PIOZZO</t>
  </si>
  <si>
    <t>A4HG</t>
  </si>
  <si>
    <t>G697</t>
  </si>
  <si>
    <t>POCAPAGLIA</t>
  </si>
  <si>
    <t>A4HH</t>
  </si>
  <si>
    <t>G742</t>
  </si>
  <si>
    <t>POLONGHERA</t>
  </si>
  <si>
    <t>A4HI</t>
  </si>
  <si>
    <t>G800</t>
  </si>
  <si>
    <t>PONTECHIANALE</t>
  </si>
  <si>
    <t>A4HJ</t>
  </si>
  <si>
    <t>G837</t>
  </si>
  <si>
    <t>PRADLEVES</t>
  </si>
  <si>
    <t>A4HK</t>
  </si>
  <si>
    <t>G970</t>
  </si>
  <si>
    <t>PRAZZO</t>
  </si>
  <si>
    <t>A4HLA</t>
  </si>
  <si>
    <t>H011</t>
  </si>
  <si>
    <t>PRIERO</t>
  </si>
  <si>
    <t>A4HM</t>
  </si>
  <si>
    <t>H059</t>
  </si>
  <si>
    <t>PRIOCCA</t>
  </si>
  <si>
    <t>A4HP</t>
  </si>
  <si>
    <t>H068</t>
  </si>
  <si>
    <t>PRIOLA</t>
  </si>
  <si>
    <t>A4HQ</t>
  </si>
  <si>
    <t>H069</t>
  </si>
  <si>
    <t>PRUNETTO</t>
  </si>
  <si>
    <t>A4HR</t>
  </si>
  <si>
    <t>H085</t>
  </si>
  <si>
    <t>RACCONIGI</t>
  </si>
  <si>
    <t>A4HS</t>
  </si>
  <si>
    <t>H150</t>
  </si>
  <si>
    <t>REVELLO</t>
  </si>
  <si>
    <t>A4HT</t>
  </si>
  <si>
    <t>H247</t>
  </si>
  <si>
    <t>RIFREDDO</t>
  </si>
  <si>
    <t>A4HU</t>
  </si>
  <si>
    <t>H285</t>
  </si>
  <si>
    <t>RITTANA</t>
  </si>
  <si>
    <t>A4HV</t>
  </si>
  <si>
    <t>H326</t>
  </si>
  <si>
    <t>ROASCHIA</t>
  </si>
  <si>
    <t>A4HW</t>
  </si>
  <si>
    <t>H362</t>
  </si>
  <si>
    <t>ROASCIO</t>
  </si>
  <si>
    <t>A4HX</t>
  </si>
  <si>
    <t>H363</t>
  </si>
  <si>
    <t>ROBILANTE</t>
  </si>
  <si>
    <t>A4HY</t>
  </si>
  <si>
    <t>H377</t>
  </si>
  <si>
    <t>ROBURENT</t>
  </si>
  <si>
    <t>A4HZ</t>
  </si>
  <si>
    <t>H378</t>
  </si>
  <si>
    <t>ROCCA CIGLIÈ</t>
  </si>
  <si>
    <t>A4IR</t>
  </si>
  <si>
    <t>H391</t>
  </si>
  <si>
    <t>ROCCA DE' BALDI</t>
  </si>
  <si>
    <t>A4IC</t>
  </si>
  <si>
    <t>H395</t>
  </si>
  <si>
    <t>ROCCABRUNA</t>
  </si>
  <si>
    <t>A4IA</t>
  </si>
  <si>
    <t>H385</t>
  </si>
  <si>
    <t>ROCCAFORTE MONDOVÌ</t>
  </si>
  <si>
    <t>A4ID</t>
  </si>
  <si>
    <t>H407</t>
  </si>
  <si>
    <t>ROCCASPARVERA</t>
  </si>
  <si>
    <t>A4IE</t>
  </si>
  <si>
    <t>H447</t>
  </si>
  <si>
    <t>ROCCAVIONE</t>
  </si>
  <si>
    <t>A4IF</t>
  </si>
  <si>
    <t>H453</t>
  </si>
  <si>
    <t>ROCCHETTA BELBO</t>
  </si>
  <si>
    <t>A4IG</t>
  </si>
  <si>
    <t>H462</t>
  </si>
  <si>
    <t>RODDI</t>
  </si>
  <si>
    <t>A5IH</t>
  </si>
  <si>
    <t>H472</t>
  </si>
  <si>
    <t>RODDINO</t>
  </si>
  <si>
    <t>A4II</t>
  </si>
  <si>
    <t>H473</t>
  </si>
  <si>
    <t>RODELLO</t>
  </si>
  <si>
    <t>A4IJ</t>
  </si>
  <si>
    <t>H474</t>
  </si>
  <si>
    <t>ROSSANA</t>
  </si>
  <si>
    <t>A4IK</t>
  </si>
  <si>
    <t>H578</t>
  </si>
  <si>
    <t>RUFFIA</t>
  </si>
  <si>
    <t>A4IL</t>
  </si>
  <si>
    <t>H633</t>
  </si>
  <si>
    <t>SALE DELLE LANGHE</t>
  </si>
  <si>
    <t>A4IM</t>
  </si>
  <si>
    <t>H695</t>
  </si>
  <si>
    <t>SALE SAN GIOVANNI</t>
  </si>
  <si>
    <t>A4IN</t>
  </si>
  <si>
    <t>H704</t>
  </si>
  <si>
    <t>SALICETO</t>
  </si>
  <si>
    <t>A4IP</t>
  </si>
  <si>
    <t>H710</t>
  </si>
  <si>
    <t>SALMOUR</t>
  </si>
  <si>
    <t>A4IQ</t>
  </si>
  <si>
    <t>H716</t>
  </si>
  <si>
    <t>SALUZZO</t>
  </si>
  <si>
    <t>H727</t>
  </si>
  <si>
    <t>SAMBUCO</t>
  </si>
  <si>
    <t>A4IS</t>
  </si>
  <si>
    <t>H746</t>
  </si>
  <si>
    <t>SAMPEYRE</t>
  </si>
  <si>
    <t>A4IU</t>
  </si>
  <si>
    <t>H755</t>
  </si>
  <si>
    <t>SAN BENEDETTO BELBO</t>
  </si>
  <si>
    <t>A54IV</t>
  </si>
  <si>
    <t>H770</t>
  </si>
  <si>
    <t>SAN DAMIANO MACRA</t>
  </si>
  <si>
    <t>A4IWA</t>
  </si>
  <si>
    <t>H812</t>
  </si>
  <si>
    <t>SAN MICHELE MONDOVÌ</t>
  </si>
  <si>
    <t>A4IZ</t>
  </si>
  <si>
    <t>I037</t>
  </si>
  <si>
    <t>SANFRÈ</t>
  </si>
  <si>
    <t>A4IX</t>
  </si>
  <si>
    <t>H851</t>
  </si>
  <si>
    <t>SANFRONT</t>
  </si>
  <si>
    <t>A4IY</t>
  </si>
  <si>
    <t>H852</t>
  </si>
  <si>
    <t>SANTA VITTORIA D'ALBA</t>
  </si>
  <si>
    <t>A4JD</t>
  </si>
  <si>
    <t>I316</t>
  </si>
  <si>
    <t>SANT'ALBANO STURA</t>
  </si>
  <si>
    <t>A4JC</t>
  </si>
  <si>
    <t>I210</t>
  </si>
  <si>
    <t>SANTO STEFANO BELBO</t>
  </si>
  <si>
    <t>A4JE</t>
  </si>
  <si>
    <t>I367</t>
  </si>
  <si>
    <t>SANTO STEFANO ROERO</t>
  </si>
  <si>
    <t>A4JF</t>
  </si>
  <si>
    <t>I372</t>
  </si>
  <si>
    <t>SAVIGLIANO</t>
  </si>
  <si>
    <t>A4JG</t>
  </si>
  <si>
    <t>I470</t>
  </si>
  <si>
    <t>SCAGNELLO</t>
  </si>
  <si>
    <t>A4JH</t>
  </si>
  <si>
    <t>I484</t>
  </si>
  <si>
    <t>SCARNAFIGI</t>
  </si>
  <si>
    <t>A4JJ</t>
  </si>
  <si>
    <t>I512</t>
  </si>
  <si>
    <t>SERRALUNGA D'ALBA</t>
  </si>
  <si>
    <t>A4JL</t>
  </si>
  <si>
    <t>I646</t>
  </si>
  <si>
    <t>SERRAVALLE LANGHE</t>
  </si>
  <si>
    <t>A4JM</t>
  </si>
  <si>
    <t>I659</t>
  </si>
  <si>
    <t>SINIO</t>
  </si>
  <si>
    <t>A4JN</t>
  </si>
  <si>
    <t>I750</t>
  </si>
  <si>
    <t>SOMANO</t>
  </si>
  <si>
    <t>A4JP</t>
  </si>
  <si>
    <t>I817</t>
  </si>
  <si>
    <t>SOMMARIVA DEL BOSCO</t>
  </si>
  <si>
    <t>A4JQ</t>
  </si>
  <si>
    <t>I822</t>
  </si>
  <si>
    <t>SOMMARIVA PERNO</t>
  </si>
  <si>
    <t>A4JR</t>
  </si>
  <si>
    <t>I823</t>
  </si>
  <si>
    <t>STROPPO</t>
  </si>
  <si>
    <t>A4JS</t>
  </si>
  <si>
    <t>I985</t>
  </si>
  <si>
    <t>TARANTASCA</t>
  </si>
  <si>
    <t>A4JT</t>
  </si>
  <si>
    <t>L048</t>
  </si>
  <si>
    <t>TORRE BORMIDA</t>
  </si>
  <si>
    <t>A4JW</t>
  </si>
  <si>
    <t>L252</t>
  </si>
  <si>
    <t>TORRE MONDOVÌ</t>
  </si>
  <si>
    <t>A4JV</t>
  </si>
  <si>
    <t>L241</t>
  </si>
  <si>
    <t>TORRE SAN GIORGIO</t>
  </si>
  <si>
    <t>A4JX</t>
  </si>
  <si>
    <t>L278</t>
  </si>
  <si>
    <t>TORRESINA</t>
  </si>
  <si>
    <t>A4JY</t>
  </si>
  <si>
    <t>L281</t>
  </si>
  <si>
    <t>TREISO</t>
  </si>
  <si>
    <t>A4KA</t>
  </si>
  <si>
    <t>L367</t>
  </si>
  <si>
    <t>TREZZO TINELLA</t>
  </si>
  <si>
    <t>A4KB</t>
  </si>
  <si>
    <t>L410</t>
  </si>
  <si>
    <t>TRINITÀ</t>
  </si>
  <si>
    <t>A4KC</t>
  </si>
  <si>
    <t>L427</t>
  </si>
  <si>
    <t>VALDIERI</t>
  </si>
  <si>
    <t>A4KEA</t>
  </si>
  <si>
    <t>L558</t>
  </si>
  <si>
    <t>VALGRANA</t>
  </si>
  <si>
    <t>A4KF</t>
  </si>
  <si>
    <t>L580</t>
  </si>
  <si>
    <t>VALLORIATE</t>
  </si>
  <si>
    <t>A4KG</t>
  </si>
  <si>
    <t>L631</t>
  </si>
  <si>
    <t>VALMALA</t>
  </si>
  <si>
    <t>A4KH</t>
  </si>
  <si>
    <t>L636</t>
  </si>
  <si>
    <t>VENASCA</t>
  </si>
  <si>
    <t>A4KI</t>
  </si>
  <si>
    <t>L729</t>
  </si>
  <si>
    <t>VERDUNO</t>
  </si>
  <si>
    <t>A4KJ</t>
  </si>
  <si>
    <t>L758</t>
  </si>
  <si>
    <t>VERNANTE</t>
  </si>
  <si>
    <t>A4KK</t>
  </si>
  <si>
    <t>L771</t>
  </si>
  <si>
    <t>VERZUOLO</t>
  </si>
  <si>
    <t>A4KLA</t>
  </si>
  <si>
    <t>L804</t>
  </si>
  <si>
    <t>VEZZA D'ALBA</t>
  </si>
  <si>
    <t>A4KM</t>
  </si>
  <si>
    <t>L817</t>
  </si>
  <si>
    <t>VICOFORTE</t>
  </si>
  <si>
    <t>A4KN</t>
  </si>
  <si>
    <t>L841</t>
  </si>
  <si>
    <t>VIGNOLO</t>
  </si>
  <si>
    <t>A4KP</t>
  </si>
  <si>
    <t>L888</t>
  </si>
  <si>
    <t>VILLAFALLETTO</t>
  </si>
  <si>
    <t>A4KQ</t>
  </si>
  <si>
    <t>L942</t>
  </si>
  <si>
    <t>VILLANOVA MONDOVÌ</t>
  </si>
  <si>
    <t>A4KR</t>
  </si>
  <si>
    <t>L974</t>
  </si>
  <si>
    <t>VILLANOVA SOLARO</t>
  </si>
  <si>
    <t>A4KS</t>
  </si>
  <si>
    <t>L990</t>
  </si>
  <si>
    <t>VILLAR SAN COSTANZO</t>
  </si>
  <si>
    <t>A4KU</t>
  </si>
  <si>
    <t>M015</t>
  </si>
  <si>
    <t>VINADIO</t>
  </si>
  <si>
    <t>A4KV</t>
  </si>
  <si>
    <t>M055</t>
  </si>
  <si>
    <t>VIOLA</t>
  </si>
  <si>
    <t>A4KW</t>
  </si>
  <si>
    <t>M063</t>
  </si>
  <si>
    <t>VOTTIGNASCO</t>
  </si>
  <si>
    <t>A4KX</t>
  </si>
  <si>
    <t>M136</t>
  </si>
  <si>
    <t>DATA DI PROTOCOLLAZIONE</t>
  </si>
  <si>
    <t>ESTREMI DELLA DOMANDA DI VOLTURA O TITOLO CHE ORIGINA LA VOLTURA MEDESIMA</t>
  </si>
  <si>
    <t>OSSERVAZIONI</t>
  </si>
  <si>
    <t>01</t>
  </si>
  <si>
    <t>F</t>
  </si>
  <si>
    <t>PERSONA FISICA</t>
  </si>
  <si>
    <t>PERSONA GIURIDICA</t>
  </si>
  <si>
    <t>DATA DI NASCITA</t>
  </si>
  <si>
    <t>SESSO</t>
  </si>
  <si>
    <t>CODICE FISCALE</t>
  </si>
  <si>
    <t>TITOLO</t>
  </si>
  <si>
    <t>QUOTA</t>
  </si>
  <si>
    <t>02</t>
  </si>
  <si>
    <t>M</t>
  </si>
  <si>
    <t>COGNOME</t>
  </si>
  <si>
    <t>NOME</t>
  </si>
  <si>
    <r>
      <t xml:space="preserve">RAGIONE </t>
    </r>
    <r>
      <rPr>
        <sz val="6.5"/>
        <rFont val="Arial Narrow"/>
        <family val="2"/>
      </rPr>
      <t>O</t>
    </r>
    <r>
      <rPr>
        <sz val="7.5"/>
        <rFont val="Arial Narrow"/>
        <family val="2"/>
      </rPr>
      <t xml:space="preserve"> DENOMINAZIONE SOCIALE</t>
    </r>
  </si>
  <si>
    <r>
      <t xml:space="preserve">NASCITA </t>
    </r>
    <r>
      <rPr>
        <sz val="6.5"/>
        <rFont val="Century Gothic"/>
        <family val="2"/>
      </rPr>
      <t>—</t>
    </r>
    <r>
      <rPr>
        <sz val="6.5"/>
        <rFont val="Century Gothic"/>
        <family val="0"/>
      </rPr>
      <t xml:space="preserve"> SEDE LEGALE</t>
    </r>
  </si>
  <si>
    <t>GIORNO</t>
  </si>
  <si>
    <t>MESE</t>
  </si>
  <si>
    <t>ANNO</t>
  </si>
  <si>
    <t>NATURA DEL POSSESSO O DEL GODIMENTO</t>
  </si>
  <si>
    <t>03</t>
  </si>
  <si>
    <t>04</t>
  </si>
  <si>
    <r>
      <t xml:space="preserve">         OSSERVAZIONI:    </t>
    </r>
    <r>
      <rPr>
        <b/>
        <sz val="13"/>
        <color indexed="10"/>
        <rFont val="Arial Narrow"/>
        <family val="2"/>
      </rPr>
      <t>ERRORI</t>
    </r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</si>
  <si>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</si>
  <si>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</si>
  <si>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</si>
  <si>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</si>
  <si>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</si>
  <si>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</si>
  <si>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</si>
  <si>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</si>
  <si>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</si>
  <si>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</si>
  <si>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</si>
  <si>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r>
      <t xml:space="preserve">       OSSERVAZIONI:   </t>
    </r>
    <r>
      <rPr>
        <b/>
        <sz val="13"/>
        <color indexed="12"/>
        <rFont val="Arial Narrow"/>
        <family val="2"/>
      </rPr>
      <t>CORREZIONI</t>
    </r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</si>
  <si>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</si>
  <si>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</si>
  <si>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</si>
  <si>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</si>
  <si>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</si>
  <si>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</si>
  <si>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</si>
  <si>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</si>
  <si>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</si>
  <si>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</si>
  <si>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</si>
  <si>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</si>
  <si>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</si>
  <si>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</si>
  <si>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</si>
  <si>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</si>
  <si>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
TIPOLOGIE DI ISTANZA:</t>
  </si>
  <si>
    <t>CORREZIONE DI EVIDENTI ERRORI D'IMPIANTO MECCANOGRAFICO</t>
  </si>
  <si>
    <t>RETTIFICA DI CLASSAMENTO E CONSISTENZA</t>
  </si>
  <si>
    <t>CODICE</t>
  </si>
  <si>
    <t>T─B</t>
  </si>
  <si>
    <t>P─F</t>
  </si>
  <si>
    <t>P─G</t>
  </si>
  <si>
    <t>TA─M</t>
  </si>
  <si>
    <t>RETTIFICA [TRATTAZIONE DI ATTI INEVASI]</t>
  </si>
  <si>
    <t>ISTANZA PRESENTATA PER</t>
  </si>
  <si>
    <t>COGNOME_NOME</t>
  </si>
  <si>
    <r>
      <t>CORREZIONE</t>
    </r>
    <r>
      <rPr>
        <b/>
        <sz val="13"/>
        <color indexed="12"/>
        <rFont val="Century Gothic"/>
        <family val="2"/>
      </rPr>
      <t>:</t>
    </r>
    <r>
      <rPr>
        <b/>
        <sz val="6.5"/>
        <color indexed="12"/>
        <rFont val="Arial Narrow"/>
        <family val="2"/>
      </rPr>
      <t xml:space="preserve">
DI EVIDENTI ERRORI D'IMPIANTO MECCANOGRAFICO</t>
    </r>
  </si>
  <si>
    <t>NUMERO DI PROTOCOLLO ASSEGNATO</t>
  </si>
  <si>
    <t>RICEVUTO DA</t>
  </si>
  <si>
    <t>EVASO IL:</t>
  </si>
  <si>
    <t>RESPINTO IL:</t>
  </si>
  <si>
    <t>PERVENUTO AL SETTORE IL:</t>
  </si>
  <si>
    <t>RESPONSABILE DEL PROCEDIMENTO:</t>
  </si>
  <si>
    <t>RESPONSABILE DELL'ISTRUTTORIA: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</si>
  <si>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</si>
  <si>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</si>
  <si>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</si>
  <si>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</si>
  <si>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</si>
  <si>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</si>
  <si>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</si>
  <si>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</si>
  <si>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</si>
  <si>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</si>
  <si>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</si>
  <si>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</si>
  <si>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IL RESPONSABILE DEL SETTORE</t>
  </si>
  <si>
    <t>L'INCARICATO</t>
  </si>
  <si>
    <t>PROTOCOLLO N°:</t>
  </si>
  <si>
    <t>DEL:</t>
  </si>
  <si>
    <t>ANNOTAZIONI</t>
  </si>
  <si>
    <r>
      <t>RETTIFICA</t>
    </r>
    <r>
      <rPr>
        <b/>
        <sz val="12"/>
        <color indexed="12"/>
        <rFont val="Century Gothic"/>
        <family val="2"/>
      </rPr>
      <t>:</t>
    </r>
    <r>
      <rPr>
        <b/>
        <sz val="6.5"/>
        <color indexed="12"/>
        <rFont val="Century Gothic"/>
        <family val="2"/>
      </rPr>
      <t xml:space="preserve">
 DI CLASSAMENTO E CONSISTENZA (AUTOTUTELA)</t>
    </r>
  </si>
  <si>
    <t>ISTANZA DI CANCELLAZIONE DI RISERVA</t>
  </si>
  <si>
    <r>
      <t xml:space="preserve">RETTIFICA AI SENSI DEL D.M. 37/1997 </t>
    </r>
    <r>
      <rPr>
        <b/>
        <vertAlign val="superscript"/>
        <sz val="8"/>
        <rFont val="Arial Narrow"/>
        <family val="2"/>
      </rPr>
      <t>1)</t>
    </r>
  </si>
  <si>
    <r>
      <t>REVISIONE</t>
    </r>
    <r>
      <rPr>
        <b/>
        <sz val="13"/>
        <color indexed="12"/>
        <rFont val="Century Gothic"/>
        <family val="2"/>
      </rPr>
      <t>:</t>
    </r>
  </si>
  <si>
    <t>ESTREMI DELL'ATTO DI AGGIORNAMENTO DA INTRODURRE:</t>
  </si>
  <si>
    <r>
      <t>ERRATA INDIVIDUAZIONE IN MAPPA DI PARTICELLE OPPURE ERRATA SUPERFICIE</t>
    </r>
    <r>
      <rPr>
        <b/>
        <sz val="9"/>
        <rFont val="Century Gothic"/>
        <family val="2"/>
      </rPr>
      <t xml:space="preserve">  E/O </t>
    </r>
    <r>
      <rPr>
        <b/>
        <sz val="11"/>
        <rFont val="Century Gothic"/>
        <family val="2"/>
      </rPr>
      <t>PERIMETRO DI PARTICELLE:</t>
    </r>
  </si>
  <si>
    <t>NATURA</t>
  </si>
  <si>
    <t>TIPO MAPPALE</t>
  </si>
  <si>
    <t>MODELLO 26</t>
  </si>
  <si>
    <t>TIPO DI FRAZIONAMENTO</t>
  </si>
  <si>
    <t>NUMERO:</t>
  </si>
  <si>
    <t>ERRATA INTESTAZIONE D'IMPIANTO:</t>
  </si>
  <si>
    <t>SPECIFICARE</t>
  </si>
  <si>
    <t>REVISIONE</t>
  </si>
  <si>
    <t>T─C</t>
  </si>
  <si>
    <t>T─U</t>
  </si>
  <si>
    <t>P─W</t>
  </si>
  <si>
    <r>
      <t xml:space="preserve">COMUNE </t>
    </r>
    <r>
      <rPr>
        <sz val="6.5"/>
        <rFont val="Arial Narrow"/>
        <family val="2"/>
      </rPr>
      <t>O</t>
    </r>
    <r>
      <rPr>
        <sz val="7.5"/>
        <rFont val="Arial Narrow"/>
        <family val="2"/>
      </rPr>
      <t xml:space="preserve"> STATO ESTERO</t>
    </r>
    <r>
      <rPr>
        <sz val="6.5"/>
        <rFont val="Arial Narrow"/>
        <family val="2"/>
      </rPr>
      <t xml:space="preserve">
DI:</t>
    </r>
  </si>
  <si>
    <t>INSERIMENTO DI ATTI DI AGGIORNAMENTOE RETTIFICA DI ERRORI CONNESSI</t>
  </si>
  <si>
    <t>CODICE
I.S.T.A.T.</t>
  </si>
  <si>
    <t>NUMERO DI
PROTOCOLLO
DELLA  D.V.</t>
  </si>
  <si>
    <t>DATA DI
PROTOCOLLAZIONE</t>
  </si>
  <si>
    <t>DATA DELL'ATTO
NOTARILE</t>
  </si>
  <si>
    <t>NOTAIO
ROGANTE</t>
  </si>
  <si>
    <t>N° DI REPERTORIO
DELL'ATTO</t>
  </si>
  <si>
    <t>DATA DEL
DECESSO</t>
  </si>
  <si>
    <r>
      <t>COGNOME E NOME
DEL «</t>
    </r>
    <r>
      <rPr>
        <i/>
        <sz val="8"/>
        <rFont val="Arial Narrow"/>
        <family val="2"/>
      </rPr>
      <t>DE CUIUS</t>
    </r>
    <r>
      <rPr>
        <sz val="8"/>
        <rFont val="Arial Narrow"/>
        <family val="2"/>
      </rPr>
      <t>»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</si>
</sst>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[$-410]dddd\ d\ mmmm\ yyyy"/>
    <numFmt numFmtId="166" formatCode="[DBNum2][$-804]General"/>
    <numFmt numFmtId="167" formatCode="000000"/>
    <numFmt numFmtId="168" formatCode="0000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51">
    <font>
      <sz val="9"/>
      <name val="Century Gothic"/>
      <family val="0"/>
    </font>
    <font>
      <sz val="8"/>
      <name val="Arial Narrow"/>
      <family val="2"/>
    </font>
    <font>
      <sz val="11"/>
      <name val="Century Gothic"/>
      <family val="2"/>
    </font>
    <font>
      <sz val="11"/>
      <color indexed="62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sz val="12"/>
      <name val="Century Gothic"/>
      <family val="0"/>
    </font>
    <font>
      <b/>
      <sz val="13"/>
      <color indexed="10"/>
      <name val="Century Gothic"/>
      <family val="2"/>
    </font>
    <font>
      <b/>
      <sz val="12"/>
      <color indexed="12"/>
      <name val="Century Gothic"/>
      <family val="2"/>
    </font>
    <font>
      <b/>
      <sz val="5.5"/>
      <name val="Arial Narrow"/>
      <family val="2"/>
    </font>
    <font>
      <b/>
      <sz val="9"/>
      <name val="Century Gothic"/>
      <family val="2"/>
    </font>
    <font>
      <sz val="7.5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b/>
      <sz val="8.5"/>
      <name val="Century Gothic"/>
      <family val="2"/>
    </font>
    <font>
      <sz val="8.5"/>
      <name val="Century Gothic"/>
      <family val="2"/>
    </font>
    <font>
      <b/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Century Gothic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Arial Narrow"/>
      <family val="2"/>
    </font>
    <font>
      <sz val="8.5"/>
      <name val="Arial Narrow"/>
      <family val="2"/>
    </font>
    <font>
      <sz val="6"/>
      <name val="Arial Narrow"/>
      <family val="2"/>
    </font>
    <font>
      <sz val="6"/>
      <name val="Century Gothic"/>
      <family val="0"/>
    </font>
    <font>
      <b/>
      <sz val="13"/>
      <color indexed="12"/>
      <name val="Century Gothic"/>
      <family val="2"/>
    </font>
    <font>
      <b/>
      <sz val="6.5"/>
      <color indexed="12"/>
      <name val="Arial Narrow"/>
      <family val="2"/>
    </font>
    <font>
      <b/>
      <sz val="9"/>
      <color indexed="12"/>
      <name val="Century Gothic"/>
      <family val="2"/>
    </font>
    <font>
      <b/>
      <sz val="7"/>
      <name val="Arial Narrow"/>
      <family val="2"/>
    </font>
    <font>
      <sz val="6.5"/>
      <name val="Century Gothic"/>
      <family val="0"/>
    </font>
    <font>
      <sz val="8"/>
      <name val="Century Gothic"/>
      <family val="0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6.5"/>
      <name val="Arial Narrow"/>
      <family val="2"/>
    </font>
    <font>
      <b/>
      <sz val="13"/>
      <color indexed="10"/>
      <name val="Arial Narrow"/>
      <family val="2"/>
    </font>
    <font>
      <b/>
      <sz val="13"/>
      <color indexed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Century Gothic"/>
      <family val="2"/>
    </font>
    <font>
      <b/>
      <sz val="8.5"/>
      <name val="Arial Narrow"/>
      <family val="2"/>
    </font>
    <font>
      <b/>
      <sz val="9.5"/>
      <name val="Century Gothic"/>
      <family val="2"/>
    </font>
    <font>
      <b/>
      <sz val="12.5"/>
      <name val="Century Gothic"/>
      <family val="2"/>
    </font>
    <font>
      <sz val="12.5"/>
      <name val="Century Gothic"/>
      <family val="2"/>
    </font>
    <font>
      <b/>
      <sz val="12.5"/>
      <name val="Arial Narrow"/>
      <family val="2"/>
    </font>
    <font>
      <b/>
      <i/>
      <sz val="9.5"/>
      <name val="Arial Narrow"/>
      <family val="2"/>
    </font>
    <font>
      <b/>
      <sz val="6.5"/>
      <color indexed="12"/>
      <name val="Century Gothic"/>
      <family val="2"/>
    </font>
    <font>
      <sz val="5.5"/>
      <name val="Arial Narrow"/>
      <family val="2"/>
    </font>
    <font>
      <b/>
      <vertAlign val="superscript"/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2" xfId="0" applyBorder="1" applyAlignment="1">
      <alignment wrapText="1"/>
    </xf>
    <xf numFmtId="0" fontId="5" fillId="0" borderId="4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2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5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3" borderId="0" xfId="0" applyFill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horizontal="right" vertical="center" indent="1"/>
    </xf>
    <xf numFmtId="49" fontId="0" fillId="0" borderId="1" xfId="0" applyNumberFormat="1" applyBorder="1" applyAlignment="1">
      <alignment horizontal="right" vertical="center" indent="1"/>
    </xf>
    <xf numFmtId="49" fontId="0" fillId="0" borderId="2" xfId="0" applyNumberFormat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23" fillId="3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8" fontId="0" fillId="0" borderId="13" xfId="0" applyNumberFormat="1" applyBorder="1" applyAlignment="1">
      <alignment horizontal="right" vertical="center" indent="2"/>
    </xf>
    <xf numFmtId="0" fontId="0" fillId="0" borderId="13" xfId="0" applyBorder="1" applyAlignment="1">
      <alignment horizontal="right" vertical="center" indent="2"/>
    </xf>
    <xf numFmtId="1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5" borderId="13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22" fillId="4" borderId="7" xfId="0" applyFont="1" applyFill="1" applyBorder="1" applyAlignment="1" applyProtection="1">
      <alignment horizontal="left" vertical="center" wrapText="1" indent="2"/>
      <protection/>
    </xf>
    <xf numFmtId="0" fontId="22" fillId="4" borderId="0" xfId="0" applyFont="1" applyFill="1" applyBorder="1" applyAlignment="1" applyProtection="1">
      <alignment horizontal="left" vertical="center" wrapText="1" indent="2"/>
      <protection/>
    </xf>
    <xf numFmtId="0" fontId="22" fillId="4" borderId="8" xfId="0" applyFont="1" applyFill="1" applyBorder="1" applyAlignment="1" applyProtection="1">
      <alignment horizontal="left" vertical="center" wrapText="1" indent="2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1" fillId="0" borderId="18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right" vertical="center" wrapText="1" indent="1"/>
      <protection hidden="1"/>
    </xf>
    <xf numFmtId="0" fontId="20" fillId="2" borderId="2" xfId="0" applyFont="1" applyFill="1" applyBorder="1" applyAlignment="1" applyProtection="1">
      <alignment horizontal="right" vertical="center" wrapText="1" indent="1"/>
      <protection hidden="1"/>
    </xf>
    <xf numFmtId="0" fontId="20" fillId="2" borderId="3" xfId="0" applyFont="1" applyFill="1" applyBorder="1" applyAlignment="1" applyProtection="1">
      <alignment horizontal="right" vertical="center" wrapText="1" indent="1"/>
      <protection hidden="1"/>
    </xf>
    <xf numFmtId="0" fontId="20" fillId="2" borderId="1" xfId="0" applyFont="1" applyFill="1" applyBorder="1" applyAlignment="1" applyProtection="1">
      <alignment horizontal="right" vertical="center" indent="1"/>
      <protection hidden="1"/>
    </xf>
    <xf numFmtId="0" fontId="20" fillId="2" borderId="2" xfId="0" applyFont="1" applyFill="1" applyBorder="1" applyAlignment="1" applyProtection="1">
      <alignment horizontal="right" vertical="center" indent="1"/>
      <protection hidden="1"/>
    </xf>
    <xf numFmtId="0" fontId="20" fillId="2" borderId="3" xfId="0" applyFont="1" applyFill="1" applyBorder="1" applyAlignment="1" applyProtection="1">
      <alignment horizontal="right" vertical="center" indent="1"/>
      <protection hidden="1"/>
    </xf>
    <xf numFmtId="0" fontId="9" fillId="0" borderId="11" xfId="0" applyFont="1" applyBorder="1" applyAlignment="1" applyProtection="1">
      <alignment horizontal="center" vertical="justify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10" fillId="4" borderId="20" xfId="0" applyFont="1" applyFill="1" applyBorder="1" applyAlignment="1" applyProtection="1">
      <alignment horizontal="justify" vertical="center" wrapText="1"/>
      <protection hidden="1"/>
    </xf>
    <xf numFmtId="0" fontId="10" fillId="4" borderId="19" xfId="0" applyFont="1" applyFill="1" applyBorder="1" applyAlignment="1" applyProtection="1">
      <alignment horizontal="justify" vertical="center" wrapText="1"/>
      <protection hidden="1"/>
    </xf>
    <xf numFmtId="0" fontId="10" fillId="4" borderId="21" xfId="0" applyFont="1" applyFill="1" applyBorder="1" applyAlignment="1" applyProtection="1">
      <alignment horizontal="justify"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center" vertical="justify"/>
      <protection hidden="1"/>
    </xf>
    <xf numFmtId="0" fontId="9" fillId="0" borderId="23" xfId="0" applyFont="1" applyBorder="1" applyAlignment="1" applyProtection="1">
      <alignment horizontal="center" vertical="justify" wrapText="1"/>
      <protection hidden="1"/>
    </xf>
    <xf numFmtId="0" fontId="0" fillId="0" borderId="24" xfId="0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justify" wrapText="1"/>
      <protection hidden="1"/>
    </xf>
    <xf numFmtId="0" fontId="9" fillId="0" borderId="23" xfId="0" applyFont="1" applyBorder="1" applyAlignment="1" applyProtection="1">
      <alignment horizontal="center" vertical="justify"/>
      <protection hidden="1"/>
    </xf>
    <xf numFmtId="0" fontId="6" fillId="0" borderId="24" xfId="0" applyFont="1" applyBorder="1" applyAlignment="1" applyProtection="1">
      <alignment horizontal="center" wrapText="1"/>
      <protection hidden="1"/>
    </xf>
    <xf numFmtId="0" fontId="0" fillId="0" borderId="15" xfId="0" applyBorder="1" applyAlignment="1">
      <alignment vertical="center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right" vertical="center" indent="1"/>
      <protection hidden="1"/>
    </xf>
    <xf numFmtId="0" fontId="20" fillId="2" borderId="1" xfId="0" applyFont="1" applyFill="1" applyBorder="1" applyAlignment="1" applyProtection="1">
      <alignment horizontal="right" vertical="center" indent="1"/>
      <protection hidden="1" locked="0"/>
    </xf>
    <xf numFmtId="0" fontId="20" fillId="2" borderId="2" xfId="0" applyFont="1" applyFill="1" applyBorder="1" applyAlignment="1" applyProtection="1">
      <alignment horizontal="right" vertical="center" indent="1"/>
      <protection hidden="1" locked="0"/>
    </xf>
    <xf numFmtId="0" fontId="20" fillId="2" borderId="3" xfId="0" applyFont="1" applyFill="1" applyBorder="1" applyAlignment="1" applyProtection="1">
      <alignment horizontal="right" vertical="center" inden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 quotePrefix="1">
      <alignment horizontal="right" vertical="center" indent="1"/>
      <protection hidden="1" locked="0"/>
    </xf>
    <xf numFmtId="14" fontId="22" fillId="2" borderId="13" xfId="0" applyNumberFormat="1" applyFont="1" applyFill="1" applyBorder="1" applyAlignment="1" applyProtection="1">
      <alignment horizontal="center" vertical="center"/>
      <protection hidden="1" locked="0"/>
    </xf>
    <xf numFmtId="14" fontId="22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22" fillId="2" borderId="13" xfId="0" applyFont="1" applyFill="1" applyBorder="1" applyAlignment="1" applyProtection="1">
      <alignment horizontal="right" vertical="center" indent="1"/>
      <protection hidden="1" locked="0"/>
    </xf>
    <xf numFmtId="0" fontId="32" fillId="2" borderId="1" xfId="0" applyFont="1" applyFill="1" applyBorder="1" applyAlignment="1" applyProtection="1">
      <alignment horizontal="left" vertical="center" wrapText="1" indent="1"/>
      <protection hidden="1" locked="0"/>
    </xf>
    <xf numFmtId="0" fontId="32" fillId="2" borderId="1" xfId="0" applyFont="1" applyFill="1" applyBorder="1" applyAlignment="1" applyProtection="1">
      <alignment horizontal="center" vertical="center"/>
      <protection hidden="1" locked="0"/>
    </xf>
    <xf numFmtId="0" fontId="32" fillId="2" borderId="1" xfId="0" applyFont="1" applyFill="1" applyBorder="1" applyAlignment="1" applyProtection="1">
      <alignment horizontal="left" vertical="center" indent="1"/>
      <protection hidden="1" locked="0"/>
    </xf>
    <xf numFmtId="0" fontId="32" fillId="2" borderId="1" xfId="0" applyFont="1" applyFill="1" applyBorder="1" applyAlignment="1" applyProtection="1">
      <alignment horizontal="right" vertical="center" indent="1"/>
      <protection hidden="1" locked="0"/>
    </xf>
    <xf numFmtId="0" fontId="32" fillId="2" borderId="2" xfId="0" applyFont="1" applyFill="1" applyBorder="1" applyAlignment="1" applyProtection="1">
      <alignment horizontal="left" vertical="center" wrapText="1" indent="1"/>
      <protection hidden="1" locked="0"/>
    </xf>
    <xf numFmtId="0" fontId="32" fillId="2" borderId="2" xfId="0" applyFont="1" applyFill="1" applyBorder="1" applyAlignment="1" applyProtection="1">
      <alignment horizontal="center" vertical="center"/>
      <protection hidden="1" locked="0"/>
    </xf>
    <xf numFmtId="0" fontId="32" fillId="2" borderId="2" xfId="0" applyFont="1" applyFill="1" applyBorder="1" applyAlignment="1" applyProtection="1">
      <alignment horizontal="left" vertical="center" indent="1"/>
      <protection hidden="1" locked="0"/>
    </xf>
    <xf numFmtId="0" fontId="32" fillId="2" borderId="2" xfId="0" applyFont="1" applyFill="1" applyBorder="1" applyAlignment="1" applyProtection="1">
      <alignment horizontal="right" vertical="center" indent="1"/>
      <protection hidden="1" locked="0"/>
    </xf>
    <xf numFmtId="0" fontId="32" fillId="2" borderId="3" xfId="0" applyFont="1" applyFill="1" applyBorder="1" applyAlignment="1" applyProtection="1">
      <alignment horizontal="left" vertical="center" wrapText="1" indent="1"/>
      <protection hidden="1" locked="0"/>
    </xf>
    <xf numFmtId="0" fontId="32" fillId="2" borderId="3" xfId="0" applyFont="1" applyFill="1" applyBorder="1" applyAlignment="1" applyProtection="1">
      <alignment horizontal="center" vertical="center"/>
      <protection hidden="1" locked="0"/>
    </xf>
    <xf numFmtId="0" fontId="32" fillId="2" borderId="3" xfId="0" applyFont="1" applyFill="1" applyBorder="1" applyAlignment="1" applyProtection="1">
      <alignment horizontal="left" vertical="center" indent="1"/>
      <protection hidden="1" locked="0"/>
    </xf>
    <xf numFmtId="0" fontId="32" fillId="2" borderId="3" xfId="0" applyFont="1" applyFill="1" applyBorder="1" applyAlignment="1" applyProtection="1">
      <alignment horizontal="right" vertical="center" indent="1"/>
      <protection hidden="1" locked="0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top" indent="1"/>
      <protection hidden="1"/>
    </xf>
    <xf numFmtId="0" fontId="12" fillId="0" borderId="0" xfId="0" applyFont="1" applyAlignment="1" applyProtection="1">
      <alignment horizontal="right" vertical="top" wrapText="1" indent="1"/>
      <protection hidden="1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right" vertical="center"/>
      <protection hidden="1"/>
    </xf>
    <xf numFmtId="0" fontId="47" fillId="5" borderId="25" xfId="0" applyFont="1" applyFill="1" applyBorder="1" applyAlignment="1" applyProtection="1">
      <alignment horizontal="right" vertical="center" indent="1"/>
      <protection hidden="1"/>
    </xf>
    <xf numFmtId="0" fontId="47" fillId="5" borderId="25" xfId="0" applyFont="1" applyFill="1" applyBorder="1" applyAlignment="1" applyProtection="1">
      <alignment horizontal="center" vertical="center"/>
      <protection hidden="1"/>
    </xf>
    <xf numFmtId="0" fontId="43" fillId="6" borderId="13" xfId="0" applyFont="1" applyFill="1" applyBorder="1" applyAlignment="1" applyProtection="1">
      <alignment horizontal="right" vertical="center" indent="3"/>
      <protection hidden="1" locked="0"/>
    </xf>
    <xf numFmtId="0" fontId="0" fillId="2" borderId="10" xfId="0" applyFill="1" applyBorder="1" applyAlignment="1" applyProtection="1">
      <alignment vertical="center"/>
      <protection hidden="1"/>
    </xf>
    <xf numFmtId="0" fontId="23" fillId="2" borderId="11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41" fillId="7" borderId="25" xfId="0" applyFont="1" applyFill="1" applyBorder="1" applyAlignment="1" applyProtection="1">
      <alignment horizontal="right"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4" fontId="41" fillId="7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Border="1" applyAlignment="1">
      <alignment vertical="center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8" xfId="0" applyBorder="1" applyAlignment="1" applyProtection="1">
      <alignment horizontal="left" vertical="center" indent="1"/>
      <protection hidden="1"/>
    </xf>
    <xf numFmtId="0" fontId="1" fillId="0" borderId="7" xfId="0" applyFont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11" fillId="2" borderId="20" xfId="0" applyNumberFormat="1" applyFont="1" applyFill="1" applyBorder="1" applyAlignment="1" applyProtection="1">
      <alignment horizontal="right" vertical="center" indent="2"/>
      <protection locked="0"/>
    </xf>
    <xf numFmtId="14" fontId="11" fillId="2" borderId="19" xfId="0" applyNumberFormat="1" applyFont="1" applyFill="1" applyBorder="1" applyAlignment="1" applyProtection="1">
      <alignment horizontal="right" vertical="center" indent="2"/>
      <protection locked="0"/>
    </xf>
    <xf numFmtId="14" fontId="11" fillId="2" borderId="21" xfId="0" applyNumberFormat="1" applyFont="1" applyFill="1" applyBorder="1" applyAlignment="1" applyProtection="1">
      <alignment horizontal="right" vertical="center" indent="2"/>
      <protection locked="0"/>
    </xf>
    <xf numFmtId="0" fontId="10" fillId="4" borderId="20" xfId="0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top"/>
      <protection hidden="1"/>
    </xf>
    <xf numFmtId="0" fontId="12" fillId="0" borderId="8" xfId="0" applyFont="1" applyBorder="1" applyAlignment="1" applyProtection="1">
      <alignment horizontal="center" vertical="top"/>
      <protection hidden="1"/>
    </xf>
    <xf numFmtId="0" fontId="11" fillId="2" borderId="20" xfId="0" applyFont="1" applyFill="1" applyBorder="1" applyAlignment="1" applyProtection="1">
      <alignment horizontal="left" vertical="center" indent="1"/>
      <protection locked="0"/>
    </xf>
    <xf numFmtId="0" fontId="11" fillId="2" borderId="19" xfId="0" applyFont="1" applyFill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0" applyFont="1" applyAlignment="1" applyProtection="1">
      <alignment horizontal="left" vertical="top" indent="1"/>
      <protection hidden="1"/>
    </xf>
    <xf numFmtId="0" fontId="1" fillId="0" borderId="8" xfId="0" applyFont="1" applyBorder="1" applyAlignment="1" applyProtection="1">
      <alignment horizontal="left" vertical="top" indent="1"/>
      <protection hidden="1"/>
    </xf>
    <xf numFmtId="0" fontId="11" fillId="2" borderId="21" xfId="0" applyFont="1" applyFill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center" vertical="top"/>
      <protection hidden="1"/>
    </xf>
    <xf numFmtId="0" fontId="1" fillId="0" borderId="8" xfId="0" applyFont="1" applyBorder="1" applyAlignment="1" applyProtection="1">
      <alignment horizontal="center" vertical="top"/>
      <protection hidden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2" borderId="20" xfId="0" applyFont="1" applyFill="1" applyBorder="1" applyAlignment="1" applyProtection="1">
      <alignment horizontal="left" vertical="center" wrapText="1" indent="1"/>
      <protection locked="0"/>
    </xf>
    <xf numFmtId="0" fontId="11" fillId="0" borderId="19" xfId="0" applyFont="1" applyBorder="1" applyAlignment="1" applyProtection="1">
      <alignment horizontal="left" vertical="center" wrapText="1" inden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 locked="0"/>
    </xf>
    <xf numFmtId="0" fontId="11" fillId="2" borderId="20" xfId="0" applyFont="1" applyFill="1" applyBorder="1" applyAlignment="1" applyProtection="1">
      <alignment horizontal="right" vertical="center" indent="1"/>
      <protection locked="0"/>
    </xf>
    <xf numFmtId="0" fontId="11" fillId="2" borderId="21" xfId="0" applyFont="1" applyFill="1" applyBorder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right" vertical="top" indent="2"/>
      <protection hidden="1"/>
    </xf>
    <xf numFmtId="0" fontId="1" fillId="0" borderId="0" xfId="0" applyFont="1" applyAlignment="1" applyProtection="1">
      <alignment horizontal="right" vertical="top" indent="2"/>
      <protection hidden="1"/>
    </xf>
    <xf numFmtId="0" fontId="0" fillId="0" borderId="8" xfId="0" applyBorder="1" applyAlignment="1" applyProtection="1">
      <alignment horizontal="right" vertical="top" indent="2"/>
      <protection hidden="1"/>
    </xf>
    <xf numFmtId="0" fontId="0" fillId="0" borderId="0" xfId="0" applyAlignment="1" applyProtection="1">
      <alignment horizontal="center" vertical="top"/>
      <protection hidden="1"/>
    </xf>
    <xf numFmtId="0" fontId="1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top" indent="1"/>
      <protection hidden="1"/>
    </xf>
    <xf numFmtId="0" fontId="11" fillId="2" borderId="20" xfId="0" applyFont="1" applyFill="1" applyBorder="1" applyAlignment="1" applyProtection="1">
      <alignment horizontal="left" vertical="center" indent="2"/>
      <protection locked="0"/>
    </xf>
    <xf numFmtId="0" fontId="0" fillId="0" borderId="19" xfId="0" applyBorder="1" applyAlignment="1" applyProtection="1">
      <alignment horizontal="left" vertical="center" indent="2"/>
      <protection locked="0"/>
    </xf>
    <xf numFmtId="0" fontId="0" fillId="0" borderId="21" xfId="0" applyBorder="1" applyAlignment="1" applyProtection="1">
      <alignment horizontal="left" vertical="center" indent="2"/>
      <protection locked="0"/>
    </xf>
    <xf numFmtId="0" fontId="0" fillId="0" borderId="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vertical="center"/>
    </xf>
    <xf numFmtId="0" fontId="13" fillId="5" borderId="20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13" fillId="5" borderId="21" xfId="0" applyFont="1" applyFill="1" applyBorder="1" applyAlignment="1" applyProtection="1">
      <alignment horizontal="center" vertical="center"/>
      <protection hidden="1"/>
    </xf>
    <xf numFmtId="0" fontId="14" fillId="4" borderId="20" xfId="0" applyFont="1" applyFill="1" applyBorder="1" applyAlignment="1" applyProtection="1">
      <alignment horizontal="center" vertical="center"/>
      <protection hidden="1"/>
    </xf>
    <xf numFmtId="0" fontId="14" fillId="4" borderId="19" xfId="0" applyFont="1" applyFill="1" applyBorder="1" applyAlignment="1" applyProtection="1">
      <alignment horizontal="center" vertical="center"/>
      <protection hidden="1"/>
    </xf>
    <xf numFmtId="0" fontId="14" fillId="4" borderId="21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>
      <alignment horizontal="center" vertical="center"/>
    </xf>
    <xf numFmtId="0" fontId="15" fillId="2" borderId="20" xfId="0" applyFont="1" applyFill="1" applyBorder="1" applyAlignment="1" applyProtection="1">
      <alignment vertical="center" wrapText="1"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15" fillId="2" borderId="20" xfId="0" applyFont="1" applyFill="1" applyBorder="1" applyAlignment="1" applyProtection="1">
      <alignment horizontal="left" vertical="center" wrapText="1" indent="1"/>
      <protection locked="0"/>
    </xf>
    <xf numFmtId="0" fontId="15" fillId="2" borderId="19" xfId="0" applyFont="1" applyFill="1" applyBorder="1" applyAlignment="1" applyProtection="1">
      <alignment horizontal="left" vertical="center" wrapText="1" indent="1"/>
      <protection locked="0"/>
    </xf>
    <xf numFmtId="0" fontId="15" fillId="2" borderId="21" xfId="0" applyFont="1" applyFill="1" applyBorder="1" applyAlignment="1" applyProtection="1">
      <alignment horizontal="left" vertical="center" wrapText="1" indent="1"/>
      <protection locked="0"/>
    </xf>
    <xf numFmtId="49" fontId="15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>
      <alignment vertical="center"/>
    </xf>
    <xf numFmtId="0" fontId="17" fillId="5" borderId="20" xfId="0" applyFont="1" applyFill="1" applyBorder="1" applyAlignment="1" applyProtection="1">
      <alignment horizontal="center" vertical="center"/>
      <protection hidden="1"/>
    </xf>
    <xf numFmtId="0" fontId="17" fillId="5" borderId="19" xfId="0" applyFont="1" applyFill="1" applyBorder="1" applyAlignment="1" applyProtection="1">
      <alignment horizontal="center" vertical="center"/>
      <protection hidden="1"/>
    </xf>
    <xf numFmtId="0" fontId="17" fillId="5" borderId="2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 applyProtection="1">
      <alignment horizontal="left" vertical="top" indent="1"/>
      <protection hidden="1"/>
    </xf>
    <xf numFmtId="0" fontId="12" fillId="0" borderId="8" xfId="0" applyFont="1" applyBorder="1" applyAlignment="1" applyProtection="1">
      <alignment horizontal="left" vertical="top" indent="1"/>
      <protection hidden="1"/>
    </xf>
    <xf numFmtId="0" fontId="1" fillId="0" borderId="2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8" fillId="5" borderId="20" xfId="0" applyFont="1" applyFill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>
      <alignment horizontal="center" vertical="center"/>
    </xf>
    <xf numFmtId="0" fontId="20" fillId="2" borderId="20" xfId="0" applyFont="1" applyFill="1" applyBorder="1" applyAlignment="1" applyProtection="1">
      <alignment horizontal="left" vertical="center" wrapText="1" indent="1"/>
      <protection locked="0"/>
    </xf>
    <xf numFmtId="0" fontId="20" fillId="0" borderId="19" xfId="0" applyFont="1" applyBorder="1" applyAlignment="1" applyProtection="1">
      <alignment horizontal="left" vertical="center" wrapText="1" indent="1"/>
      <protection locked="0"/>
    </xf>
    <xf numFmtId="0" fontId="20" fillId="0" borderId="21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Fill="1" applyBorder="1" applyAlignment="1" applyProtection="1">
      <alignment horizontal="right" vertical="center" indent="2"/>
      <protection hidden="1"/>
    </xf>
    <xf numFmtId="0" fontId="1" fillId="0" borderId="8" xfId="0" applyFont="1" applyFill="1" applyBorder="1" applyAlignment="1" applyProtection="1">
      <alignment horizontal="right" vertical="center" indent="2"/>
      <protection hidden="1"/>
    </xf>
    <xf numFmtId="49" fontId="20" fillId="2" borderId="20" xfId="0" applyNumberFormat="1" applyFont="1" applyFill="1" applyBorder="1" applyAlignment="1" applyProtection="1">
      <alignment horizontal="right" vertical="center" indent="1"/>
      <protection locked="0"/>
    </xf>
    <xf numFmtId="49" fontId="20" fillId="2" borderId="19" xfId="0" applyNumberFormat="1" applyFont="1" applyFill="1" applyBorder="1" applyAlignment="1" applyProtection="1">
      <alignment horizontal="right" vertical="center" indent="1"/>
      <protection locked="0"/>
    </xf>
    <xf numFmtId="49" fontId="20" fillId="2" borderId="21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20" fillId="2" borderId="20" xfId="0" applyNumberFormat="1" applyFont="1" applyFill="1" applyBorder="1" applyAlignment="1" applyProtection="1">
      <alignment horizontal="right" vertical="center" indent="1"/>
      <protection locked="0"/>
    </xf>
    <xf numFmtId="164" fontId="21" fillId="2" borderId="19" xfId="0" applyNumberFormat="1" applyFont="1" applyFill="1" applyBorder="1" applyAlignment="1" applyProtection="1">
      <alignment horizontal="right" vertical="center" indent="1"/>
      <protection locked="0"/>
    </xf>
    <xf numFmtId="164" fontId="21" fillId="2" borderId="21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Alignment="1">
      <alignment horizontal="left" vertical="top"/>
    </xf>
    <xf numFmtId="0" fontId="20" fillId="2" borderId="20" xfId="0" applyFont="1" applyFill="1" applyBorder="1" applyAlignment="1" applyProtection="1">
      <alignment horizontal="left" vertical="center" indent="1"/>
      <protection locked="0"/>
    </xf>
    <xf numFmtId="0" fontId="20" fillId="0" borderId="19" xfId="0" applyFont="1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left" vertical="center" indent="1"/>
      <protection locked="0"/>
    </xf>
    <xf numFmtId="0" fontId="1" fillId="0" borderId="7" xfId="0" applyFont="1" applyFill="1" applyBorder="1" applyAlignment="1" applyProtection="1">
      <alignment horizontal="right" vertical="center" wrapText="1" indent="2"/>
      <protection hidden="1"/>
    </xf>
    <xf numFmtId="0" fontId="0" fillId="0" borderId="0" xfId="0" applyAlignment="1" applyProtection="1">
      <alignment horizontal="right" vertical="center" wrapText="1" indent="2"/>
      <protection hidden="1"/>
    </xf>
    <xf numFmtId="0" fontId="0" fillId="0" borderId="8" xfId="0" applyBorder="1" applyAlignment="1" applyProtection="1">
      <alignment horizontal="right" vertical="center" wrapText="1" indent="2"/>
      <protection hidden="1"/>
    </xf>
    <xf numFmtId="0" fontId="21" fillId="0" borderId="19" xfId="0" applyFont="1" applyBorder="1" applyAlignment="1" applyProtection="1">
      <alignment horizontal="left" vertical="center" wrapText="1" indent="1"/>
      <protection locked="0"/>
    </xf>
    <xf numFmtId="0" fontId="21" fillId="0" borderId="21" xfId="0" applyFont="1" applyBorder="1" applyAlignment="1" applyProtection="1">
      <alignment horizontal="left" vertical="center" wrapText="1" indent="1"/>
      <protection locked="0"/>
    </xf>
    <xf numFmtId="0" fontId="0" fillId="0" borderId="7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/>
    </xf>
    <xf numFmtId="0" fontId="25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0" fillId="2" borderId="1" xfId="0" applyFont="1" applyFill="1" applyBorder="1" applyAlignment="1" applyProtection="1">
      <alignment horizontal="left" vertical="center" indent="1"/>
      <protection hidden="1" locked="0"/>
    </xf>
    <xf numFmtId="0" fontId="21" fillId="0" borderId="1" xfId="0" applyFont="1" applyBorder="1" applyAlignment="1" applyProtection="1">
      <alignment horizontal="left" vertical="center" indent="1"/>
      <protection hidden="1" locked="0"/>
    </xf>
    <xf numFmtId="0" fontId="20" fillId="2" borderId="1" xfId="0" applyFont="1" applyFill="1" applyBorder="1" applyAlignment="1" applyProtection="1">
      <alignment horizontal="right" vertical="center" wrapText="1" indent="1"/>
      <protection hidden="1"/>
    </xf>
    <xf numFmtId="0" fontId="21" fillId="0" borderId="1" xfId="0" applyFont="1" applyBorder="1" applyAlignment="1" applyProtection="1">
      <alignment horizontal="right" vertical="center" indent="1"/>
      <protection hidden="1"/>
    </xf>
    <xf numFmtId="0" fontId="20" fillId="2" borderId="1" xfId="0" applyFont="1" applyFill="1" applyBorder="1" applyAlignment="1" applyProtection="1">
      <alignment horizontal="right" vertical="center" indent="1"/>
      <protection hidden="1" locked="0"/>
    </xf>
    <xf numFmtId="0" fontId="20" fillId="2" borderId="2" xfId="0" applyFont="1" applyFill="1" applyBorder="1" applyAlignment="1" applyProtection="1">
      <alignment horizontal="right" vertical="center" indent="1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20" fillId="2" borderId="1" xfId="0" applyFont="1" applyFill="1" applyBorder="1" applyAlignment="1" applyProtection="1">
      <alignment horizontal="right" vertical="center" wrapText="1" indent="1"/>
      <protection hidden="1" locked="0"/>
    </xf>
    <xf numFmtId="0" fontId="20" fillId="0" borderId="1" xfId="0" applyFont="1" applyBorder="1" applyAlignment="1" applyProtection="1">
      <alignment horizontal="right" vertical="center" wrapText="1" indent="1"/>
      <protection hidden="1" locked="0"/>
    </xf>
    <xf numFmtId="0" fontId="0" fillId="3" borderId="0" xfId="0" applyFill="1" applyAlignment="1">
      <alignment vertical="center"/>
    </xf>
    <xf numFmtId="0" fontId="20" fillId="2" borderId="2" xfId="0" applyFont="1" applyFill="1" applyBorder="1" applyAlignment="1" applyProtection="1">
      <alignment horizontal="right" vertical="center" wrapText="1" indent="1"/>
      <protection hidden="1" locked="0"/>
    </xf>
    <xf numFmtId="0" fontId="20" fillId="0" borderId="2" xfId="0" applyFont="1" applyBorder="1" applyAlignment="1" applyProtection="1">
      <alignment horizontal="right" vertical="center" wrapText="1" indent="1"/>
      <protection hidden="1" locked="0"/>
    </xf>
    <xf numFmtId="0" fontId="20" fillId="2" borderId="3" xfId="0" applyFont="1" applyFill="1" applyBorder="1" applyAlignment="1" applyProtection="1">
      <alignment horizontal="left" vertical="center" indent="1"/>
      <protection hidden="1" locked="0"/>
    </xf>
    <xf numFmtId="0" fontId="21" fillId="0" borderId="3" xfId="0" applyFont="1" applyBorder="1" applyAlignment="1" applyProtection="1">
      <alignment horizontal="left" vertical="center" indent="1"/>
      <protection hidden="1" locked="0"/>
    </xf>
    <xf numFmtId="0" fontId="20" fillId="2" borderId="3" xfId="0" applyFont="1" applyFill="1" applyBorder="1" applyAlignment="1" applyProtection="1">
      <alignment horizontal="right" vertical="center" wrapText="1" indent="1"/>
      <protection hidden="1"/>
    </xf>
    <xf numFmtId="0" fontId="21" fillId="0" borderId="3" xfId="0" applyFont="1" applyBorder="1" applyAlignment="1" applyProtection="1">
      <alignment horizontal="right" vertical="center" indent="1"/>
      <protection hidden="1"/>
    </xf>
    <xf numFmtId="0" fontId="20" fillId="2" borderId="3" xfId="0" applyFont="1" applyFill="1" applyBorder="1" applyAlignment="1" applyProtection="1">
      <alignment horizontal="right" vertical="center" indent="1"/>
      <protection hidden="1" locked="0"/>
    </xf>
    <xf numFmtId="0" fontId="20" fillId="2" borderId="3" xfId="0" applyFont="1" applyFill="1" applyBorder="1" applyAlignment="1" applyProtection="1">
      <alignment horizontal="right" vertical="center" wrapText="1" indent="1"/>
      <protection hidden="1" locked="0"/>
    </xf>
    <xf numFmtId="0" fontId="20" fillId="0" borderId="3" xfId="0" applyFont="1" applyBorder="1" applyAlignment="1" applyProtection="1">
      <alignment horizontal="right" vertical="center" wrapText="1" indent="1"/>
      <protection hidden="1" locked="0"/>
    </xf>
    <xf numFmtId="0" fontId="20" fillId="2" borderId="2" xfId="0" applyFont="1" applyFill="1" applyBorder="1" applyAlignment="1" applyProtection="1">
      <alignment horizontal="left" vertical="center" indent="1"/>
      <protection hidden="1" locked="0"/>
    </xf>
    <xf numFmtId="0" fontId="21" fillId="0" borderId="2" xfId="0" applyFont="1" applyBorder="1" applyAlignment="1" applyProtection="1">
      <alignment horizontal="left" vertical="center" indent="1"/>
      <protection hidden="1" locked="0"/>
    </xf>
    <xf numFmtId="0" fontId="20" fillId="2" borderId="2" xfId="0" applyFont="1" applyFill="1" applyBorder="1" applyAlignment="1" applyProtection="1">
      <alignment horizontal="right" vertical="center" wrapText="1" indent="1"/>
      <protection hidden="1"/>
    </xf>
    <xf numFmtId="0" fontId="21" fillId="0" borderId="2" xfId="0" applyFont="1" applyBorder="1" applyAlignment="1" applyProtection="1">
      <alignment horizontal="right" vertical="center" indent="1"/>
      <protection hidden="1"/>
    </xf>
    <xf numFmtId="0" fontId="0" fillId="3" borderId="0" xfId="0" applyFill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justify" wrapText="1"/>
      <protection hidden="1"/>
    </xf>
    <xf numFmtId="0" fontId="0" fillId="0" borderId="13" xfId="0" applyBorder="1" applyAlignment="1">
      <alignment horizontal="center" vertical="justify"/>
    </xf>
    <xf numFmtId="0" fontId="9" fillId="0" borderId="13" xfId="0" applyFont="1" applyBorder="1" applyAlignment="1" applyProtection="1">
      <alignment horizontal="center" vertical="justify"/>
      <protection hidden="1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 vertical="center"/>
    </xf>
    <xf numFmtId="0" fontId="49" fillId="0" borderId="14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4" borderId="7" xfId="0" applyFill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20" fillId="2" borderId="3" xfId="0" applyFont="1" applyFill="1" applyBorder="1" applyAlignment="1" applyProtection="1" quotePrefix="1">
      <alignment horizontal="left" vertical="center" indent="1"/>
      <protection hidden="1" locked="0"/>
    </xf>
    <xf numFmtId="0" fontId="22" fillId="4" borderId="33" xfId="0" applyFont="1" applyFill="1" applyBorder="1" applyAlignment="1" applyProtection="1">
      <alignment horizontal="left" wrapText="1" indent="2"/>
      <protection hidden="1"/>
    </xf>
    <xf numFmtId="0" fontId="22" fillId="4" borderId="14" xfId="0" applyFont="1" applyFill="1" applyBorder="1" applyAlignment="1" applyProtection="1">
      <alignment horizontal="left" wrapText="1" indent="2"/>
      <protection hidden="1"/>
    </xf>
    <xf numFmtId="0" fontId="22" fillId="4" borderId="34" xfId="0" applyFont="1" applyFill="1" applyBorder="1" applyAlignment="1" applyProtection="1">
      <alignment horizontal="left" wrapText="1" indent="2"/>
      <protection hidden="1"/>
    </xf>
    <xf numFmtId="0" fontId="20" fillId="2" borderId="20" xfId="0" applyFont="1" applyFill="1" applyBorder="1" applyAlignment="1" applyProtection="1">
      <alignment horizontal="left" vertical="center" indent="1"/>
      <protection hidden="1" locked="0"/>
    </xf>
    <xf numFmtId="0" fontId="20" fillId="2" borderId="21" xfId="0" applyFont="1" applyFill="1" applyBorder="1" applyAlignment="1" applyProtection="1">
      <alignment horizontal="left" vertical="center" indent="1"/>
      <protection hidden="1" locked="0"/>
    </xf>
    <xf numFmtId="49" fontId="20" fillId="2" borderId="20" xfId="0" applyNumberFormat="1" applyFont="1" applyFill="1" applyBorder="1" applyAlignment="1" applyProtection="1">
      <alignment horizontal="right" vertical="center" indent="1"/>
      <protection hidden="1" locked="0"/>
    </xf>
    <xf numFmtId="49" fontId="20" fillId="2" borderId="21" xfId="0" applyNumberFormat="1" applyFont="1" applyFill="1" applyBorder="1" applyAlignment="1" applyProtection="1">
      <alignment horizontal="right" vertical="center" indent="1"/>
      <protection hidden="1" locked="0"/>
    </xf>
    <xf numFmtId="0" fontId="0" fillId="4" borderId="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2" fillId="4" borderId="7" xfId="0" applyFont="1" applyFill="1" applyBorder="1" applyAlignment="1" applyProtection="1">
      <alignment horizontal="left" vertical="center" wrapText="1"/>
      <protection/>
    </xf>
    <xf numFmtId="0" fontId="0" fillId="4" borderId="0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1" fillId="4" borderId="7" xfId="0" applyFont="1" applyFill="1" applyBorder="1" applyAlignment="1" applyProtection="1">
      <alignment horizontal="right" vertical="center" indent="1"/>
      <protection hidden="1"/>
    </xf>
    <xf numFmtId="0" fontId="0" fillId="4" borderId="0" xfId="0" applyFill="1" applyBorder="1" applyAlignment="1" applyProtection="1">
      <alignment horizontal="right" vertical="center" indent="1"/>
      <protection hidden="1"/>
    </xf>
    <xf numFmtId="0" fontId="0" fillId="4" borderId="8" xfId="0" applyFill="1" applyBorder="1" applyAlignment="1" applyProtection="1">
      <alignment horizontal="right" vertical="center" indent="1"/>
      <protection hidden="1"/>
    </xf>
    <xf numFmtId="0" fontId="0" fillId="4" borderId="0" xfId="0" applyFill="1" applyBorder="1" applyAlignment="1">
      <alignment vertical="center"/>
    </xf>
    <xf numFmtId="0" fontId="0" fillId="4" borderId="35" xfId="0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3" borderId="14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4" borderId="33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37" xfId="0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0" fillId="4" borderId="38" xfId="0" applyFill="1" applyBorder="1" applyAlignment="1" applyProtection="1">
      <alignment vertical="center"/>
      <protection/>
    </xf>
    <xf numFmtId="0" fontId="11" fillId="2" borderId="23" xfId="0" applyFont="1" applyFill="1" applyBorder="1" applyAlignment="1" applyProtection="1">
      <alignment horizontal="justify" vertical="top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22" fillId="2" borderId="10" xfId="0" applyFont="1" applyFill="1" applyBorder="1" applyAlignment="1" applyProtection="1">
      <alignment horizontal="left" vertical="center" indent="1"/>
      <protection hidden="1" locked="0"/>
    </xf>
    <xf numFmtId="0" fontId="0" fillId="0" borderId="11" xfId="0" applyBorder="1" applyAlignment="1" applyProtection="1">
      <alignment horizontal="left" vertical="center" indent="1"/>
      <protection hidden="1" locked="0"/>
    </xf>
    <xf numFmtId="0" fontId="0" fillId="0" borderId="7" xfId="0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horizontal="left" vertical="center" indent="1"/>
      <protection hidden="1" locked="0"/>
    </xf>
    <xf numFmtId="0" fontId="0" fillId="4" borderId="32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4" borderId="32" xfId="0" applyFill="1" applyBorder="1" applyAlignment="1" applyProtection="1">
      <alignment vertical="center"/>
      <protection/>
    </xf>
    <xf numFmtId="0" fontId="0" fillId="4" borderId="36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2" fillId="4" borderId="38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4" borderId="37" xfId="0" applyFill="1" applyBorder="1" applyAlignment="1">
      <alignment vertical="center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4" borderId="27" xfId="0" applyFont="1" applyFill="1" applyBorder="1" applyAlignment="1" applyProtection="1">
      <alignment horizontal="center" vertical="center" wrapText="1"/>
      <protection/>
    </xf>
    <xf numFmtId="0" fontId="20" fillId="2" borderId="1" xfId="0" applyFont="1" applyFill="1" applyBorder="1" applyAlignment="1" applyProtection="1" quotePrefix="1">
      <alignment horizontal="left" vertical="center" indent="1"/>
      <protection hidden="1" locked="0"/>
    </xf>
    <xf numFmtId="0" fontId="20" fillId="2" borderId="2" xfId="0" applyFont="1" applyFill="1" applyBorder="1" applyAlignment="1" applyProtection="1" quotePrefix="1">
      <alignment horizontal="left" vertical="center" indent="1"/>
      <protection hidden="1" locked="0"/>
    </xf>
    <xf numFmtId="0" fontId="23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23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/>
      <protection/>
    </xf>
    <xf numFmtId="0" fontId="0" fillId="3" borderId="32" xfId="0" applyFill="1" applyBorder="1" applyAlignment="1" applyProtection="1">
      <alignment vertical="center"/>
      <protection/>
    </xf>
    <xf numFmtId="0" fontId="22" fillId="4" borderId="33" xfId="0" applyFont="1" applyFill="1" applyBorder="1" applyAlignment="1" applyProtection="1">
      <alignment horizontal="left" vertical="center" wrapText="1" indent="2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3" borderId="3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textRotation="90" wrapText="1"/>
      <protection hidden="1"/>
    </xf>
    <xf numFmtId="0" fontId="0" fillId="0" borderId="18" xfId="0" applyBorder="1" applyAlignment="1" applyProtection="1">
      <alignment horizontal="center" vertical="center" textRotation="90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33" fillId="5" borderId="17" xfId="0" applyFont="1" applyFill="1" applyBorder="1" applyAlignment="1" applyProtection="1">
      <alignment horizontal="center" textRotation="90"/>
      <protection hidden="1"/>
    </xf>
    <xf numFmtId="0" fontId="33" fillId="5" borderId="39" xfId="0" applyFont="1" applyFill="1" applyBorder="1" applyAlignment="1" applyProtection="1">
      <alignment horizontal="center" textRotation="90"/>
      <protection hidden="1"/>
    </xf>
    <xf numFmtId="0" fontId="33" fillId="5" borderId="18" xfId="0" applyFont="1" applyFill="1" applyBorder="1" applyAlignment="1" applyProtection="1">
      <alignment horizontal="center" textRotation="90"/>
      <protection hidden="1"/>
    </xf>
    <xf numFmtId="0" fontId="0" fillId="4" borderId="23" xfId="0" applyFill="1" applyBorder="1" applyAlignment="1">
      <alignment vertical="center"/>
    </xf>
    <xf numFmtId="0" fontId="34" fillId="5" borderId="17" xfId="0" applyFont="1" applyFill="1" applyBorder="1" applyAlignment="1" applyProtection="1">
      <alignment horizontal="center" textRotation="90"/>
      <protection hidden="1"/>
    </xf>
    <xf numFmtId="0" fontId="34" fillId="5" borderId="39" xfId="0" applyFont="1" applyFill="1" applyBorder="1" applyAlignment="1" applyProtection="1">
      <alignment horizontal="center" textRotation="90"/>
      <protection hidden="1"/>
    </xf>
    <xf numFmtId="0" fontId="34" fillId="5" borderId="18" xfId="0" applyFont="1" applyFill="1" applyBorder="1" applyAlignment="1" applyProtection="1">
      <alignment horizontal="center" textRotation="90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46" fillId="7" borderId="10" xfId="0" applyFont="1" applyFill="1" applyBorder="1" applyAlignment="1" applyProtection="1">
      <alignment horizontal="left" vertical="center" indent="1"/>
      <protection hidden="1" locked="0"/>
    </xf>
    <xf numFmtId="0" fontId="45" fillId="7" borderId="23" xfId="0" applyFont="1" applyFill="1" applyBorder="1" applyAlignment="1" applyProtection="1">
      <alignment horizontal="left" vertical="center" indent="1"/>
      <protection hidden="1" locked="0"/>
    </xf>
    <xf numFmtId="0" fontId="45" fillId="0" borderId="11" xfId="0" applyFont="1" applyBorder="1" applyAlignment="1" applyProtection="1">
      <alignment horizontal="left" vertical="center" indent="1"/>
      <protection hidden="1" locked="0"/>
    </xf>
    <xf numFmtId="14" fontId="44" fillId="7" borderId="26" xfId="0" applyNumberFormat="1" applyFont="1" applyFill="1" applyBorder="1" applyAlignment="1" applyProtection="1">
      <alignment horizontal="right" vertical="center" indent="3"/>
      <protection hidden="1"/>
    </xf>
    <xf numFmtId="0" fontId="45" fillId="0" borderId="15" xfId="0" applyFont="1" applyBorder="1" applyAlignment="1" applyProtection="1">
      <alignment horizontal="right" vertical="center" indent="3"/>
      <protection hidden="1"/>
    </xf>
    <xf numFmtId="0" fontId="45" fillId="0" borderId="30" xfId="0" applyFont="1" applyBorder="1" applyAlignment="1" applyProtection="1">
      <alignment horizontal="right" vertical="center" indent="3"/>
      <protection hidden="1"/>
    </xf>
    <xf numFmtId="0" fontId="45" fillId="0" borderId="27" xfId="0" applyFont="1" applyBorder="1" applyAlignment="1" applyProtection="1">
      <alignment horizontal="right" vertical="center" indent="3"/>
      <protection hidden="1"/>
    </xf>
    <xf numFmtId="0" fontId="45" fillId="0" borderId="0" xfId="0" applyFont="1" applyBorder="1" applyAlignment="1" applyProtection="1">
      <alignment horizontal="right" vertical="center" indent="3"/>
      <protection hidden="1"/>
    </xf>
    <xf numFmtId="0" fontId="45" fillId="0" borderId="9" xfId="0" applyFont="1" applyBorder="1" applyAlignment="1" applyProtection="1">
      <alignment horizontal="right" vertical="center" indent="3"/>
      <protection hidden="1"/>
    </xf>
    <xf numFmtId="0" fontId="45" fillId="0" borderId="28" xfId="0" applyFont="1" applyBorder="1" applyAlignment="1" applyProtection="1">
      <alignment horizontal="right" vertical="center" indent="3"/>
      <protection hidden="1"/>
    </xf>
    <xf numFmtId="0" fontId="45" fillId="0" borderId="24" xfId="0" applyFont="1" applyBorder="1" applyAlignment="1" applyProtection="1">
      <alignment horizontal="right" vertical="center" indent="3"/>
      <protection hidden="1"/>
    </xf>
    <xf numFmtId="0" fontId="45" fillId="0" borderId="31" xfId="0" applyFont="1" applyBorder="1" applyAlignment="1" applyProtection="1">
      <alignment horizontal="right" vertical="center" indent="3"/>
      <protection hidden="1"/>
    </xf>
    <xf numFmtId="0" fontId="0" fillId="4" borderId="33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168" fontId="44" fillId="7" borderId="10" xfId="0" applyNumberFormat="1" applyFont="1" applyFill="1" applyBorder="1" applyAlignment="1" applyProtection="1">
      <alignment horizontal="right" vertical="center" indent="3"/>
      <protection hidden="1" locked="0"/>
    </xf>
    <xf numFmtId="168" fontId="45" fillId="7" borderId="23" xfId="0" applyNumberFormat="1" applyFont="1" applyFill="1" applyBorder="1" applyAlignment="1" applyProtection="1">
      <alignment horizontal="right" vertical="center" indent="3"/>
      <protection hidden="1" locked="0"/>
    </xf>
    <xf numFmtId="168" fontId="45" fillId="0" borderId="11" xfId="0" applyNumberFormat="1" applyFont="1" applyBorder="1" applyAlignment="1" applyProtection="1">
      <alignment horizontal="right" vertical="center" indent="3"/>
      <protection hidden="1" locked="0"/>
    </xf>
    <xf numFmtId="0" fontId="0" fillId="4" borderId="15" xfId="0" applyFill="1" applyBorder="1" applyAlignment="1" applyProtection="1">
      <alignment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left" vertical="center" indent="3"/>
      <protection hidden="1"/>
    </xf>
    <xf numFmtId="0" fontId="0" fillId="0" borderId="23" xfId="0" applyBorder="1" applyAlignment="1" applyProtection="1">
      <alignment horizontal="left" vertical="center" indent="3"/>
      <protection hidden="1"/>
    </xf>
    <xf numFmtId="0" fontId="0" fillId="0" borderId="11" xfId="0" applyBorder="1" applyAlignment="1" applyProtection="1">
      <alignment horizontal="left" vertical="center" indent="3"/>
      <protection hidden="1"/>
    </xf>
    <xf numFmtId="0" fontId="42" fillId="5" borderId="10" xfId="0" applyFont="1" applyFill="1" applyBorder="1" applyAlignment="1" applyProtection="1">
      <alignment horizontal="center" vertical="center"/>
      <protection hidden="1"/>
    </xf>
    <xf numFmtId="0" fontId="43" fillId="6" borderId="10" xfId="0" applyFont="1" applyFill="1" applyBorder="1" applyAlignment="1" applyProtection="1">
      <alignment horizontal="right" vertical="center" indent="3"/>
      <protection hidden="1" locked="0"/>
    </xf>
    <xf numFmtId="0" fontId="0" fillId="6" borderId="23" xfId="0" applyFill="1" applyBorder="1" applyAlignment="1" applyProtection="1">
      <alignment horizontal="right" vertical="center" indent="3"/>
      <protection hidden="1" locked="0"/>
    </xf>
    <xf numFmtId="0" fontId="0" fillId="6" borderId="11" xfId="0" applyFill="1" applyBorder="1" applyAlignment="1" applyProtection="1">
      <alignment horizontal="right" vertical="center" indent="3"/>
      <protection hidden="1" locked="0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0" fontId="43" fillId="6" borderId="11" xfId="0" applyFont="1" applyFill="1" applyBorder="1" applyAlignment="1" applyProtection="1">
      <alignment horizontal="right" vertical="center" indent="3"/>
      <protection hidden="1" locked="0"/>
    </xf>
    <xf numFmtId="0" fontId="42" fillId="5" borderId="11" xfId="0" applyFont="1" applyFill="1" applyBorder="1" applyAlignment="1" applyProtection="1">
      <alignment horizontal="center" vertical="center"/>
      <protection hidden="1"/>
    </xf>
    <xf numFmtId="0" fontId="43" fillId="6" borderId="23" xfId="0" applyFont="1" applyFill="1" applyBorder="1" applyAlignment="1" applyProtection="1">
      <alignment horizontal="right" vertical="center" indent="3"/>
      <protection hidden="1" locked="0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23" fillId="3" borderId="0" xfId="0" applyFont="1" applyFill="1" applyAlignment="1">
      <alignment vertical="center"/>
    </xf>
    <xf numFmtId="0" fontId="0" fillId="4" borderId="35" xfId="0" applyFill="1" applyBorder="1" applyAlignment="1" applyProtection="1">
      <alignment vertical="center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vertical="center"/>
      <protection hidden="1"/>
    </xf>
    <xf numFmtId="0" fontId="38" fillId="4" borderId="0" xfId="0" applyFont="1" applyFill="1" applyBorder="1" applyAlignment="1" applyProtection="1">
      <alignment vertical="center"/>
      <protection hidden="1"/>
    </xf>
    <xf numFmtId="49" fontId="11" fillId="2" borderId="20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49" fontId="11" fillId="2" borderId="2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23</xdr:col>
      <xdr:colOff>104775</xdr:colOff>
      <xdr:row>3</xdr:row>
      <xdr:rowOff>28575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1095375" y="9525"/>
          <a:ext cx="6305550" cy="704850"/>
          <a:chOff x="34" y="0"/>
          <a:chExt cx="662" cy="75"/>
        </a:xfrm>
        <a:solidFill>
          <a:srgbClr val="FFFFFF"/>
        </a:solidFill>
      </xdr:grpSpPr>
      <xdr:sp>
        <xdr:nvSpPr>
          <xdr:cNvPr id="2" name="AutoShape 10"/>
          <xdr:cNvSpPr>
            <a:spLocks noChangeAspect="1"/>
          </xdr:cNvSpPr>
        </xdr:nvSpPr>
        <xdr:spPr>
          <a:xfrm rot="10800000">
            <a:off x="626" y="17"/>
            <a:ext cx="70" cy="48"/>
          </a:xfrm>
          <a:prstGeom prst="stripedRightArrow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</xdr:grpSp>
    <xdr:clientData fPrintsWithSheet="0"/>
  </xdr:twoCellAnchor>
  <xdr:twoCellAnchor editAs="oneCell">
    <xdr:from>
      <xdr:col>1</xdr:col>
      <xdr:colOff>38100</xdr:colOff>
      <xdr:row>6</xdr:row>
      <xdr:rowOff>0</xdr:rowOff>
    </xdr:from>
    <xdr:to>
      <xdr:col>2</xdr:col>
      <xdr:colOff>533400</xdr:colOff>
      <xdr:row>7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907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9525</xdr:rowOff>
    </xdr:from>
    <xdr:to>
      <xdr:col>9</xdr:col>
      <xdr:colOff>352425</xdr:colOff>
      <xdr:row>7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0025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8</xdr:row>
      <xdr:rowOff>9525</xdr:rowOff>
    </xdr:from>
    <xdr:to>
      <xdr:col>9</xdr:col>
      <xdr:colOff>361950</xdr:colOff>
      <xdr:row>9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4860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0</xdr:rowOff>
    </xdr:from>
    <xdr:to>
      <xdr:col>2</xdr:col>
      <xdr:colOff>533400</xdr:colOff>
      <xdr:row>7</xdr:row>
      <xdr:rowOff>57150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907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47625</xdr:colOff>
      <xdr:row>6</xdr:row>
      <xdr:rowOff>9525</xdr:rowOff>
    </xdr:from>
    <xdr:to>
      <xdr:col>9</xdr:col>
      <xdr:colOff>352425</xdr:colOff>
      <xdr:row>7</xdr:row>
      <xdr:rowOff>66675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0025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8</xdr:row>
      <xdr:rowOff>9525</xdr:rowOff>
    </xdr:from>
    <xdr:to>
      <xdr:col>9</xdr:col>
      <xdr:colOff>352425</xdr:colOff>
      <xdr:row>9</xdr:row>
      <xdr:rowOff>66675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4860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6</xdr:row>
      <xdr:rowOff>9525</xdr:rowOff>
    </xdr:from>
    <xdr:to>
      <xdr:col>15</xdr:col>
      <xdr:colOff>542925</xdr:colOff>
      <xdr:row>7</xdr:row>
      <xdr:rowOff>66675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200025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9525</xdr:rowOff>
    </xdr:from>
    <xdr:to>
      <xdr:col>2</xdr:col>
      <xdr:colOff>504825</xdr:colOff>
      <xdr:row>9</xdr:row>
      <xdr:rowOff>9525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2486025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10</xdr:row>
      <xdr:rowOff>9525</xdr:rowOff>
    </xdr:from>
    <xdr:to>
      <xdr:col>9</xdr:col>
      <xdr:colOff>323850</xdr:colOff>
      <xdr:row>11</xdr:row>
      <xdr:rowOff>9525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29718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6</xdr:row>
      <xdr:rowOff>0</xdr:rowOff>
    </xdr:from>
    <xdr:to>
      <xdr:col>21</xdr:col>
      <xdr:colOff>514350</xdr:colOff>
      <xdr:row>7</xdr:row>
      <xdr:rowOff>0</xdr:rowOff>
    </xdr:to>
    <xdr:pic>
      <xdr:nvPicPr>
        <xdr:cNvPr id="13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990725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54"/>
  <sheetViews>
    <sheetView showGridLines="0" showRowColHeaders="0" tabSelected="1" zoomScaleSheetLayoutView="75" workbookViewId="0" topLeftCell="A1">
      <selection activeCell="B5" sqref="B5:G5"/>
    </sheetView>
  </sheetViews>
  <sheetFormatPr defaultColWidth="9.140625" defaultRowHeight="0" customHeight="1" zeroHeight="1"/>
  <cols>
    <col min="1" max="1" width="15.7109375" style="244" customWidth="1"/>
    <col min="2" max="2" width="1.7109375" style="37" customWidth="1"/>
    <col min="3" max="3" width="8.28125" style="37" customWidth="1"/>
    <col min="4" max="4" width="6.28125" style="37" customWidth="1"/>
    <col min="5" max="5" width="4.28125" style="37" customWidth="1"/>
    <col min="6" max="6" width="5.28125" style="37" customWidth="1"/>
    <col min="7" max="8" width="1.7109375" style="37" customWidth="1"/>
    <col min="9" max="9" width="2.8515625" style="37" customWidth="1"/>
    <col min="10" max="10" width="5.57421875" style="37" customWidth="1"/>
    <col min="11" max="12" width="5.28125" style="37" customWidth="1"/>
    <col min="13" max="13" width="5.7109375" style="37" customWidth="1"/>
    <col min="14" max="15" width="1.7109375" style="37" customWidth="1"/>
    <col min="16" max="16" width="8.28125" style="37" customWidth="1"/>
    <col min="17" max="17" width="5.28125" style="37" customWidth="1"/>
    <col min="18" max="18" width="4.7109375" style="37" customWidth="1"/>
    <col min="19" max="19" width="5.28125" style="37" customWidth="1"/>
    <col min="20" max="21" width="1.7109375" style="37" customWidth="1"/>
    <col min="22" max="22" width="8.28125" style="37" customWidth="1"/>
    <col min="23" max="23" width="0.9921875" style="37" customWidth="1"/>
    <col min="24" max="24" width="4.7109375" style="37" customWidth="1"/>
    <col min="25" max="26" width="5.28125" style="37" customWidth="1"/>
    <col min="27" max="27" width="1.7109375" style="37" customWidth="1"/>
    <col min="28" max="28" width="16.7109375" style="244" customWidth="1"/>
    <col min="29" max="56" width="5.7109375" style="1" hidden="1" customWidth="1"/>
    <col min="57" max="57" width="25.8515625" style="1" hidden="1" customWidth="1"/>
    <col min="58" max="68" width="10.7109375" style="1" hidden="1" customWidth="1"/>
    <col min="69" max="69" width="10.7109375" style="3" hidden="1" customWidth="1"/>
    <col min="70" max="70" width="14.00390625" style="7" hidden="1" customWidth="1"/>
    <col min="71" max="72" width="0" style="7" hidden="1" customWidth="1"/>
    <col min="73" max="74" width="0" style="0" hidden="1" customWidth="1"/>
    <col min="75" max="75" width="11.421875" style="1" hidden="1" customWidth="1"/>
    <col min="76" max="80" width="5.7109375" style="1" hidden="1" customWidth="1"/>
    <col min="81" max="81" width="0" style="10" hidden="1" customWidth="1"/>
    <col min="82" max="83" width="5.7109375" style="3" hidden="1" customWidth="1"/>
    <col min="84" max="94" width="5.7109375" style="1" hidden="1" customWidth="1"/>
    <col min="95" max="95" width="5.7109375" style="32" hidden="1" customWidth="1"/>
    <col min="96" max="96" width="8.00390625" style="1" hidden="1" customWidth="1"/>
    <col min="97" max="16384" width="0" style="1" hidden="1" customWidth="1"/>
  </cols>
  <sheetData>
    <row r="1" spans="1:95" ht="18" customHeight="1">
      <c r="A1" s="365"/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82" t="s">
        <v>1087</v>
      </c>
      <c r="W1" s="182"/>
      <c r="X1" s="182"/>
      <c r="Y1" s="182"/>
      <c r="Z1" s="182"/>
      <c r="AA1" s="192"/>
      <c r="AB1" s="351"/>
      <c r="AC1" s="12"/>
      <c r="AE1" s="3"/>
      <c r="AF1" s="3"/>
      <c r="AG1" s="3"/>
      <c r="AH1" s="3"/>
      <c r="AJ1" s="3"/>
      <c r="AL1" s="9"/>
      <c r="BB1" s="2"/>
      <c r="BC1" s="3"/>
      <c r="BD1" s="3"/>
      <c r="BE1" s="4"/>
      <c r="BF1" s="5"/>
      <c r="BG1" s="5"/>
      <c r="BH1" s="5"/>
      <c r="BI1" s="4" t="s">
        <v>0</v>
      </c>
      <c r="BJ1" s="6" t="s">
        <v>1</v>
      </c>
      <c r="BK1" s="6" t="s">
        <v>2</v>
      </c>
      <c r="BL1" s="5"/>
      <c r="BM1" s="4" t="s">
        <v>0</v>
      </c>
      <c r="BN1" s="5"/>
      <c r="BO1" s="4" t="s">
        <v>0</v>
      </c>
      <c r="BP1" s="5"/>
      <c r="BQ1" s="4" t="s">
        <v>0</v>
      </c>
      <c r="BU1" s="8"/>
      <c r="BV1" s="7"/>
      <c r="BW1" s="8"/>
      <c r="BX1"/>
      <c r="BY1"/>
      <c r="BZ1" s="9"/>
      <c r="CD1" s="11"/>
      <c r="CE1" s="11"/>
      <c r="CI1" s="12"/>
      <c r="CQ1" s="12"/>
    </row>
    <row r="2" spans="2:95" ht="18" customHeigh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0">
        <f>'RISERVATO ALL''UFFICIO'!O9</f>
      </c>
      <c r="W2" s="191"/>
      <c r="X2" s="191"/>
      <c r="Y2" s="191"/>
      <c r="Z2" s="191"/>
      <c r="AA2" s="192"/>
      <c r="AC2" s="24" t="s">
        <v>1055</v>
      </c>
      <c r="AE2" s="91" t="s">
        <v>1058</v>
      </c>
      <c r="AF2" s="91" t="s">
        <v>1059</v>
      </c>
      <c r="AG2" s="92" t="s">
        <v>1061</v>
      </c>
      <c r="AH2" s="92" t="s">
        <v>1106</v>
      </c>
      <c r="AJ2" s="9">
        <f>IF($AC$7=0,"",IF($AC$7="CORREZIONE DI EVIDENTI ERRORI D'IMPIANTO MECCANOGRAFICO",AE2,IF($AC$7="RETTIFICA [TRATTAZIONE DI ATTI INEVASI]",AF2,IF($AC$7="RETTIFICA DI CLASSAMENTO E CONSISTENZA",AG2,IF($AC$7="REVISIONE",AH2)))))</f>
      </c>
      <c r="AL2" s="90">
        <f>IF(AJ2=0,"",AJ2)</f>
      </c>
      <c r="BB2" s="13"/>
      <c r="BC2" s="3"/>
      <c r="BD2" s="3"/>
      <c r="BE2" s="14" t="s">
        <v>3</v>
      </c>
      <c r="BF2" s="5"/>
      <c r="BG2" s="5"/>
      <c r="BH2" s="5"/>
      <c r="BI2" s="14" t="s">
        <v>3</v>
      </c>
      <c r="BJ2" s="15" t="s">
        <v>4</v>
      </c>
      <c r="BK2" s="16" t="s">
        <v>5</v>
      </c>
      <c r="BL2" s="5"/>
      <c r="BM2" s="17">
        <f>E52</f>
        <v>0</v>
      </c>
      <c r="BN2" s="5"/>
      <c r="BO2" s="17">
        <f>E53</f>
        <v>0</v>
      </c>
      <c r="BP2" s="5"/>
      <c r="BQ2" s="17">
        <f>E54</f>
        <v>0</v>
      </c>
      <c r="BU2" s="18" t="s">
        <v>6</v>
      </c>
      <c r="BV2" s="7"/>
      <c r="BW2" s="18" t="s">
        <v>7</v>
      </c>
      <c r="BX2"/>
      <c r="BY2" s="19" t="s">
        <v>8</v>
      </c>
      <c r="BZ2" s="20" t="s">
        <v>9</v>
      </c>
      <c r="CD2" s="21"/>
      <c r="CE2" s="22"/>
      <c r="CI2" s="23" t="s">
        <v>10</v>
      </c>
      <c r="CN2" s="111">
        <f>'RISERVATO ALL''UFFICIO'!O11</f>
        <v>0</v>
      </c>
      <c r="CQ2" s="24" t="s">
        <v>11</v>
      </c>
    </row>
    <row r="3" spans="2:95" ht="18" customHeight="1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81" t="s">
        <v>1088</v>
      </c>
      <c r="W3" s="181"/>
      <c r="X3" s="194">
        <f>IF('RISERVATO ALL''UFFICIO'!I4="","",'RISERVATO ALL''UFFICIO'!I4)</f>
      </c>
      <c r="Y3" s="180"/>
      <c r="Z3" s="180"/>
      <c r="AC3" s="24" t="s">
        <v>1062</v>
      </c>
      <c r="AE3" s="87" t="s">
        <v>1104</v>
      </c>
      <c r="AF3" s="88" t="s">
        <v>1060</v>
      </c>
      <c r="AJ3" s="90">
        <f>IF($AC$7=0,"",IF($AC$7="CORREZIONE DI EVIDENTI ERRORI D'IMPIANTO MECCANOGRAFICO",AE3,IF($AC$7="RETTIFICA [TRATTAZIONE DI ATTI INEVASI]",AF3,IF($AC$7="RETTIFICA DI CLASSAMENTO E CONSISTENZA",AG3,IF($AC$7="REVISIONE",AH3)))))</f>
      </c>
      <c r="AL3" s="90">
        <f>IF(AJ3=0,"",AJ3)</f>
      </c>
      <c r="BB3" s="13"/>
      <c r="BC3" s="3"/>
      <c r="BD3" s="3"/>
      <c r="BE3" s="14" t="s">
        <v>12</v>
      </c>
      <c r="BF3" s="5"/>
      <c r="BG3" s="5"/>
      <c r="BH3" s="5"/>
      <c r="BI3" s="14" t="s">
        <v>12</v>
      </c>
      <c r="BJ3" s="15" t="s">
        <v>13</v>
      </c>
      <c r="BK3" s="16" t="s">
        <v>14</v>
      </c>
      <c r="BL3" s="5"/>
      <c r="BM3" s="25"/>
      <c r="BN3" s="26"/>
      <c r="BO3" s="25"/>
      <c r="BP3" s="26"/>
      <c r="BQ3" s="25"/>
      <c r="BU3" s="18" t="s">
        <v>15</v>
      </c>
      <c r="BV3" s="7"/>
      <c r="BW3" s="18" t="s">
        <v>16</v>
      </c>
      <c r="BX3"/>
      <c r="BY3" s="27" t="s">
        <v>17</v>
      </c>
      <c r="BZ3" s="20" t="s">
        <v>18</v>
      </c>
      <c r="CD3" s="21"/>
      <c r="CE3" s="22"/>
      <c r="CI3" s="28" t="s">
        <v>19</v>
      </c>
      <c r="CQ3" s="29" t="s">
        <v>20</v>
      </c>
    </row>
    <row r="4" spans="2:87" ht="54.75" customHeight="1">
      <c r="B4" s="148" t="s">
        <v>1054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C4" s="24" t="s">
        <v>1056</v>
      </c>
      <c r="AF4" s="124" t="s">
        <v>1105</v>
      </c>
      <c r="AJ4" s="90">
        <f>IF($AC$7=0,"",IF($AC$7="CORREZIONE DI EVIDENTI ERRORI D'IMPIANTO MECCANOGRAFICO",AE4,IF($AC$7="RETTIFICA [TRATTAZIONE DI ATTI INEVASI]",AF4,IF($AC$7="RETTIFICA DI CLASSAMENTO E CONSISTENZA",AG4,IF($AC$7="REVISIONE",AH4)))))</f>
      </c>
      <c r="AL4" s="90">
        <f>IF(AJ4=0,"",AJ4)</f>
      </c>
      <c r="BB4" s="13"/>
      <c r="BC4" s="3"/>
      <c r="BD4" s="3"/>
      <c r="BE4" s="14" t="s">
        <v>21</v>
      </c>
      <c r="BF4" s="5"/>
      <c r="BG4" s="5"/>
      <c r="BH4" s="5"/>
      <c r="BI4" s="14" t="s">
        <v>21</v>
      </c>
      <c r="BJ4" s="15" t="s">
        <v>22</v>
      </c>
      <c r="BK4" s="16" t="s">
        <v>23</v>
      </c>
      <c r="BL4" s="5"/>
      <c r="BM4" s="30"/>
      <c r="BN4" s="30"/>
      <c r="BO4" s="30"/>
      <c r="BP4" s="30"/>
      <c r="BQ4" s="30"/>
      <c r="BU4" s="31" t="s">
        <v>24</v>
      </c>
      <c r="BV4" s="7"/>
      <c r="BW4" s="31" t="s">
        <v>25</v>
      </c>
      <c r="BX4"/>
      <c r="BY4" s="27" t="s">
        <v>26</v>
      </c>
      <c r="BZ4" s="20" t="s">
        <v>27</v>
      </c>
      <c r="CD4" s="21"/>
      <c r="CE4" s="22"/>
      <c r="CI4" s="28" t="s">
        <v>28</v>
      </c>
    </row>
    <row r="5" spans="2:96" ht="40.5" customHeight="1">
      <c r="B5" s="146" t="s">
        <v>1065</v>
      </c>
      <c r="C5" s="147"/>
      <c r="D5" s="147"/>
      <c r="E5" s="147"/>
      <c r="F5" s="147"/>
      <c r="G5" s="143"/>
      <c r="H5" s="366" t="s">
        <v>35</v>
      </c>
      <c r="I5" s="367"/>
      <c r="J5" s="367"/>
      <c r="K5" s="367"/>
      <c r="L5" s="367"/>
      <c r="M5" s="367"/>
      <c r="N5" s="367"/>
      <c r="O5" s="366" t="s">
        <v>1090</v>
      </c>
      <c r="P5" s="368"/>
      <c r="Q5" s="368"/>
      <c r="R5" s="368"/>
      <c r="S5" s="368"/>
      <c r="T5" s="368"/>
      <c r="U5" s="146" t="s">
        <v>1093</v>
      </c>
      <c r="V5" s="144"/>
      <c r="W5" s="144"/>
      <c r="X5" s="144"/>
      <c r="Y5" s="144"/>
      <c r="Z5" s="144"/>
      <c r="AA5" s="137"/>
      <c r="AC5" s="29" t="s">
        <v>1103</v>
      </c>
      <c r="AF5" s="125"/>
      <c r="AJ5" s="90">
        <f>IF($AC$7=0,"",IF($AC$7="CORREZIONE DI EVIDENTI ERRORI D'IMPIANTO MECCANOGRAFICO",AE5,IF($AC$7="RETTIFICA [TRATTAZIONE DI ATTI INEVASI]",AF5,IF($AC$7="RETTIFICA DI CLASSAMENTO E CONSISTENZA",AG5,IF($AC$7="REVISIONE",AH5)))))</f>
      </c>
      <c r="AL5" s="90">
        <f>IF(AJ5=0,"",AJ5)</f>
      </c>
      <c r="BB5" s="13"/>
      <c r="BC5" s="3"/>
      <c r="BD5" s="3"/>
      <c r="BE5" s="14" t="s">
        <v>29</v>
      </c>
      <c r="BF5" s="33"/>
      <c r="BG5" s="33"/>
      <c r="BH5" s="33"/>
      <c r="BI5" s="14" t="s">
        <v>29</v>
      </c>
      <c r="BJ5" s="15" t="s">
        <v>30</v>
      </c>
      <c r="BK5" s="16" t="s">
        <v>31</v>
      </c>
      <c r="BL5" s="5"/>
      <c r="BM5" s="5"/>
      <c r="BN5" s="5"/>
      <c r="BO5" s="5"/>
      <c r="BP5" s="5"/>
      <c r="BQ5" s="5"/>
      <c r="BR5" s="34"/>
      <c r="BS5" s="34"/>
      <c r="BT5" s="34"/>
      <c r="BU5" s="34"/>
      <c r="BV5" s="34"/>
      <c r="BW5" s="34"/>
      <c r="BX5" s="34"/>
      <c r="BY5" s="27" t="s">
        <v>32</v>
      </c>
      <c r="BZ5" s="20" t="s">
        <v>33</v>
      </c>
      <c r="CA5" s="34"/>
      <c r="CB5" s="34"/>
      <c r="CC5" s="35"/>
      <c r="CD5" s="21"/>
      <c r="CE5" s="22"/>
      <c r="CF5" s="34"/>
      <c r="CG5" s="34"/>
      <c r="CH5" s="34"/>
      <c r="CI5" s="28" t="s">
        <v>34</v>
      </c>
      <c r="CJ5" s="34"/>
      <c r="CK5" s="34"/>
      <c r="CL5" s="34"/>
      <c r="CM5" s="34"/>
      <c r="CN5" s="34"/>
      <c r="CO5" s="34"/>
      <c r="CP5" s="34"/>
      <c r="CQ5" s="36"/>
      <c r="CR5" s="34"/>
    </row>
    <row r="6" spans="2:96" ht="7.5" customHeight="1">
      <c r="B6" s="197"/>
      <c r="C6" s="198"/>
      <c r="D6" s="211"/>
      <c r="E6" s="211"/>
      <c r="F6" s="211"/>
      <c r="G6" s="212"/>
      <c r="H6" s="197"/>
      <c r="I6" s="198"/>
      <c r="J6" s="198"/>
      <c r="K6" s="211"/>
      <c r="L6" s="211"/>
      <c r="M6" s="211"/>
      <c r="N6" s="212"/>
      <c r="O6" s="197"/>
      <c r="P6" s="369"/>
      <c r="Q6" s="211"/>
      <c r="R6" s="211"/>
      <c r="S6" s="211"/>
      <c r="T6" s="212"/>
      <c r="U6" s="197"/>
      <c r="V6" s="198"/>
      <c r="W6" s="211"/>
      <c r="X6" s="211"/>
      <c r="Y6" s="211"/>
      <c r="Z6" s="211"/>
      <c r="AA6" s="212"/>
      <c r="AF6" s="93"/>
      <c r="AJ6" s="94">
        <f>IF($AC$7=0,"",IF($AC$7="CORREZIONE DI EVIDENTI ERRORI D'IMPIANTO MECCANOGRAFICO",AE6,IF($AC$7="RETTIFICA [TRATTAZIONE DI ATTI INEVASI]",AF6,IF($AC$7="RETTIFICA DI CLASSAMENTO E CONSISTENZA",AG6,IF($AC$7="REVISIONE",AH6)))))</f>
      </c>
      <c r="AL6" s="94">
        <f>IF(AJ6=0,"",AJ6)</f>
      </c>
      <c r="BB6" s="13"/>
      <c r="BC6" s="3"/>
      <c r="BD6" s="3"/>
      <c r="BE6" s="14" t="s">
        <v>36</v>
      </c>
      <c r="BF6" s="33"/>
      <c r="BG6" s="33"/>
      <c r="BH6" s="33"/>
      <c r="BI6" s="14" t="s">
        <v>36</v>
      </c>
      <c r="BJ6" s="15" t="s">
        <v>37</v>
      </c>
      <c r="BK6" s="16" t="s">
        <v>38</v>
      </c>
      <c r="BL6" s="5"/>
      <c r="BM6" s="5"/>
      <c r="BN6" s="5"/>
      <c r="BO6" s="5"/>
      <c r="BP6" s="5"/>
      <c r="BQ6" s="5"/>
      <c r="BR6" s="34"/>
      <c r="BS6" s="34"/>
      <c r="BT6" s="34"/>
      <c r="BU6" s="34"/>
      <c r="BV6" s="34"/>
      <c r="BW6" s="34"/>
      <c r="BX6" s="34"/>
      <c r="BY6" s="27" t="s">
        <v>39</v>
      </c>
      <c r="BZ6" s="20" t="s">
        <v>40</v>
      </c>
      <c r="CA6" s="34"/>
      <c r="CB6" s="34"/>
      <c r="CC6" s="35"/>
      <c r="CD6" s="21"/>
      <c r="CE6" s="22"/>
      <c r="CF6" s="34"/>
      <c r="CG6" s="34"/>
      <c r="CH6" s="34"/>
      <c r="CI6" s="28" t="s">
        <v>41</v>
      </c>
      <c r="CJ6" s="34"/>
      <c r="CK6" s="34"/>
      <c r="CL6" s="34"/>
      <c r="CM6" s="34"/>
      <c r="CN6" s="34"/>
      <c r="CO6" s="34"/>
      <c r="CP6" s="34"/>
      <c r="CQ6" s="36"/>
      <c r="CR6" s="34"/>
    </row>
    <row r="7" spans="1:96" s="38" customFormat="1" ht="31.5" customHeight="1">
      <c r="A7" s="244"/>
      <c r="B7" s="199"/>
      <c r="C7" s="200"/>
      <c r="D7" s="139" t="s">
        <v>48</v>
      </c>
      <c r="E7" s="140"/>
      <c r="F7" s="141"/>
      <c r="G7" s="213"/>
      <c r="H7" s="199"/>
      <c r="I7" s="215"/>
      <c r="J7" s="200"/>
      <c r="K7" s="139" t="s">
        <v>49</v>
      </c>
      <c r="L7" s="140"/>
      <c r="M7" s="141"/>
      <c r="N7" s="213"/>
      <c r="O7" s="370"/>
      <c r="P7" s="371"/>
      <c r="Q7" s="139" t="s">
        <v>1092</v>
      </c>
      <c r="R7" s="140"/>
      <c r="S7" s="141"/>
      <c r="T7" s="213"/>
      <c r="U7" s="199"/>
      <c r="V7" s="200"/>
      <c r="W7" s="221" t="s">
        <v>1091</v>
      </c>
      <c r="X7" s="222"/>
      <c r="Y7" s="222"/>
      <c r="Z7" s="223"/>
      <c r="AA7" s="213"/>
      <c r="AB7" s="244"/>
      <c r="AC7" s="89">
        <f>G14</f>
        <v>0</v>
      </c>
      <c r="AD7" s="1"/>
      <c r="AE7" s="1"/>
      <c r="AF7" s="93"/>
      <c r="AG7" s="1"/>
      <c r="AH7" s="1"/>
      <c r="AI7" s="3"/>
      <c r="AJ7" s="1"/>
      <c r="AK7" s="1">
        <f>IF(AI7=0,"",AI7)</f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3"/>
      <c r="BC7" s="3"/>
      <c r="BD7" s="3"/>
      <c r="BE7" s="14" t="s">
        <v>42</v>
      </c>
      <c r="BF7" s="5"/>
      <c r="BG7" s="5"/>
      <c r="BH7" s="5"/>
      <c r="BI7" s="14" t="s">
        <v>42</v>
      </c>
      <c r="BJ7" s="15" t="s">
        <v>43</v>
      </c>
      <c r="BK7" s="16" t="s">
        <v>44</v>
      </c>
      <c r="BL7" s="33"/>
      <c r="BM7" s="33"/>
      <c r="BN7" s="33"/>
      <c r="BO7" s="33"/>
      <c r="BP7" s="33"/>
      <c r="BQ7" s="33"/>
      <c r="BR7" s="7"/>
      <c r="BS7" s="7"/>
      <c r="BT7" s="7"/>
      <c r="BU7" s="7"/>
      <c r="BV7" s="7"/>
      <c r="BW7" s="7"/>
      <c r="BX7"/>
      <c r="BY7" s="27" t="s">
        <v>45</v>
      </c>
      <c r="BZ7" s="20" t="s">
        <v>46</v>
      </c>
      <c r="CA7" s="1"/>
      <c r="CB7" s="1"/>
      <c r="CC7" s="10"/>
      <c r="CD7" s="21"/>
      <c r="CE7" s="22"/>
      <c r="CF7" s="1"/>
      <c r="CG7" s="1"/>
      <c r="CH7" s="1"/>
      <c r="CI7" s="28" t="s">
        <v>47</v>
      </c>
      <c r="CJ7" s="1"/>
      <c r="CK7" s="1"/>
      <c r="CL7" s="1"/>
      <c r="CM7" s="1"/>
      <c r="CN7" s="1"/>
      <c r="CO7" s="1"/>
      <c r="CP7" s="1"/>
      <c r="CQ7" s="32"/>
      <c r="CR7" s="1"/>
    </row>
    <row r="8" spans="2:96" ht="6.75" customHeight="1">
      <c r="B8" s="199"/>
      <c r="C8" s="200"/>
      <c r="D8" s="113"/>
      <c r="E8" s="113"/>
      <c r="F8" s="113"/>
      <c r="G8" s="213"/>
      <c r="H8" s="199"/>
      <c r="I8" s="215"/>
      <c r="J8" s="200"/>
      <c r="K8" s="138"/>
      <c r="L8" s="138"/>
      <c r="M8" s="138"/>
      <c r="N8" s="213"/>
      <c r="O8" s="370"/>
      <c r="P8" s="371"/>
      <c r="Q8" s="375"/>
      <c r="R8" s="376"/>
      <c r="S8" s="376"/>
      <c r="T8" s="213"/>
      <c r="U8" s="199"/>
      <c r="V8" s="200"/>
      <c r="W8" s="186"/>
      <c r="X8" s="186"/>
      <c r="Y8" s="186"/>
      <c r="Z8" s="186"/>
      <c r="AA8" s="213"/>
      <c r="AC8" s="38"/>
      <c r="AD8" s="38"/>
      <c r="AE8" s="38"/>
      <c r="AF8" s="38"/>
      <c r="AG8" s="38"/>
      <c r="AH8" s="38"/>
      <c r="AI8" s="3"/>
      <c r="AJ8" s="38"/>
      <c r="AK8" s="1">
        <f>IF(AI8=0,"",AI8)</f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13"/>
      <c r="BC8" s="39"/>
      <c r="BD8" s="39"/>
      <c r="BE8" s="14" t="s">
        <v>50</v>
      </c>
      <c r="BF8" s="40"/>
      <c r="BG8" s="40"/>
      <c r="BH8" s="40"/>
      <c r="BI8" s="14" t="s">
        <v>50</v>
      </c>
      <c r="BJ8" s="15" t="s">
        <v>51</v>
      </c>
      <c r="BK8" s="16" t="s">
        <v>52</v>
      </c>
      <c r="BL8" s="33"/>
      <c r="BM8" s="33"/>
      <c r="BN8" s="33"/>
      <c r="BO8" s="33"/>
      <c r="BP8" s="33"/>
      <c r="BQ8" s="33"/>
      <c r="BR8" s="41"/>
      <c r="BS8" s="41"/>
      <c r="BT8" s="41"/>
      <c r="BU8" s="41"/>
      <c r="BV8" s="41"/>
      <c r="BW8" s="41"/>
      <c r="BX8" s="41"/>
      <c r="BY8" s="27" t="s">
        <v>53</v>
      </c>
      <c r="BZ8" s="20" t="s">
        <v>54</v>
      </c>
      <c r="CA8" s="41"/>
      <c r="CB8" s="41"/>
      <c r="CC8" s="42"/>
      <c r="CD8" s="21"/>
      <c r="CE8" s="22"/>
      <c r="CF8" s="41"/>
      <c r="CG8" s="41"/>
      <c r="CH8" s="41"/>
      <c r="CI8" s="43" t="s">
        <v>55</v>
      </c>
      <c r="CJ8" s="41"/>
      <c r="CK8" s="41"/>
      <c r="CL8" s="41"/>
      <c r="CM8" s="41"/>
      <c r="CN8" s="41"/>
      <c r="CO8" s="41"/>
      <c r="CP8" s="41"/>
      <c r="CQ8" s="44"/>
      <c r="CR8" s="41"/>
    </row>
    <row r="9" spans="1:96" s="38" customFormat="1" ht="31.5" customHeight="1">
      <c r="A9" s="244"/>
      <c r="B9" s="199"/>
      <c r="C9" s="200"/>
      <c r="D9" s="139" t="s">
        <v>1089</v>
      </c>
      <c r="E9" s="140"/>
      <c r="F9" s="141"/>
      <c r="G9" s="213"/>
      <c r="H9" s="199"/>
      <c r="I9" s="215"/>
      <c r="J9" s="200"/>
      <c r="K9" s="139" t="s">
        <v>61</v>
      </c>
      <c r="L9" s="140"/>
      <c r="M9" s="141"/>
      <c r="N9" s="213"/>
      <c r="O9" s="370"/>
      <c r="P9" s="371"/>
      <c r="Q9" s="371"/>
      <c r="R9" s="371"/>
      <c r="S9" s="371"/>
      <c r="T9" s="213"/>
      <c r="U9" s="199"/>
      <c r="V9" s="200"/>
      <c r="W9" s="195"/>
      <c r="X9" s="195"/>
      <c r="Y9" s="195"/>
      <c r="Z9" s="195"/>
      <c r="AA9" s="213"/>
      <c r="AB9" s="244"/>
      <c r="AC9" s="1"/>
      <c r="AD9" s="1"/>
      <c r="AE9" s="1"/>
      <c r="AF9" s="1"/>
      <c r="AG9" s="1"/>
      <c r="AH9" s="1"/>
      <c r="AI9" s="3"/>
      <c r="AJ9" s="1"/>
      <c r="AK9" s="1">
        <f>IF(AI9=0,"",AI9)</f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3"/>
      <c r="BC9" s="3"/>
      <c r="BD9" s="3"/>
      <c r="BE9" s="14" t="s">
        <v>56</v>
      </c>
      <c r="BF9" s="5"/>
      <c r="BG9" s="5"/>
      <c r="BH9" s="5"/>
      <c r="BI9" s="14" t="s">
        <v>56</v>
      </c>
      <c r="BJ9" s="15" t="s">
        <v>57</v>
      </c>
      <c r="BK9" s="16" t="s">
        <v>58</v>
      </c>
      <c r="BL9" s="5"/>
      <c r="BM9" s="5"/>
      <c r="BN9" s="5"/>
      <c r="BO9" s="5"/>
      <c r="BP9" s="5"/>
      <c r="BQ9" s="5"/>
      <c r="BR9" s="7"/>
      <c r="BS9" s="7"/>
      <c r="BT9" s="7"/>
      <c r="BU9" s="7"/>
      <c r="BV9" s="7"/>
      <c r="BW9" s="7"/>
      <c r="BX9"/>
      <c r="BY9" s="27" t="s">
        <v>59</v>
      </c>
      <c r="BZ9" s="20" t="s">
        <v>60</v>
      </c>
      <c r="CA9" s="1"/>
      <c r="CB9" s="1"/>
      <c r="CC9" s="10"/>
      <c r="CD9" s="21"/>
      <c r="CE9" s="22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32"/>
      <c r="CR9" s="1"/>
    </row>
    <row r="10" spans="2:83" ht="6.75" customHeight="1">
      <c r="B10" s="199"/>
      <c r="C10" s="200"/>
      <c r="D10" s="186"/>
      <c r="E10" s="187"/>
      <c r="F10" s="187"/>
      <c r="G10" s="213"/>
      <c r="H10" s="199"/>
      <c r="I10" s="215"/>
      <c r="J10" s="200"/>
      <c r="K10" s="138"/>
      <c r="L10" s="138"/>
      <c r="M10" s="138"/>
      <c r="N10" s="213"/>
      <c r="O10" s="370"/>
      <c r="P10" s="371"/>
      <c r="Q10" s="371"/>
      <c r="R10" s="371"/>
      <c r="S10" s="371"/>
      <c r="T10" s="241"/>
      <c r="U10" s="199"/>
      <c r="V10" s="200"/>
      <c r="W10" s="195"/>
      <c r="X10" s="195"/>
      <c r="Y10" s="195"/>
      <c r="Z10" s="195"/>
      <c r="AA10" s="213"/>
      <c r="AC10" s="38"/>
      <c r="AD10" s="38"/>
      <c r="AE10" s="38"/>
      <c r="AF10" s="38"/>
      <c r="AG10" s="38"/>
      <c r="AH10" s="38"/>
      <c r="AI10" s="3"/>
      <c r="AJ10" s="38"/>
      <c r="AK10" s="1">
        <f>IF(AI10=0,"",AI10)</f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13"/>
      <c r="BC10" s="39"/>
      <c r="BD10" s="39"/>
      <c r="BE10" s="14" t="s">
        <v>62</v>
      </c>
      <c r="BF10" s="5"/>
      <c r="BG10" s="5"/>
      <c r="BH10" s="5"/>
      <c r="BI10" s="14" t="s">
        <v>62</v>
      </c>
      <c r="BJ10" s="15" t="s">
        <v>63</v>
      </c>
      <c r="BK10" s="16" t="s">
        <v>64</v>
      </c>
      <c r="BL10" s="40"/>
      <c r="BM10" s="40"/>
      <c r="BN10" s="40"/>
      <c r="BO10" s="40"/>
      <c r="BP10" s="40"/>
      <c r="BQ10" s="40"/>
      <c r="BU10" s="7"/>
      <c r="BV10" s="7"/>
      <c r="BW10" s="7"/>
      <c r="BX10"/>
      <c r="BY10" s="27" t="s">
        <v>65</v>
      </c>
      <c r="BZ10" s="20" t="s">
        <v>66</v>
      </c>
      <c r="CD10" s="21"/>
      <c r="CE10" s="22"/>
    </row>
    <row r="11" spans="1:95" s="38" customFormat="1" ht="31.5" customHeight="1">
      <c r="A11" s="244"/>
      <c r="B11" s="199"/>
      <c r="C11" s="200"/>
      <c r="D11" s="188"/>
      <c r="E11" s="188"/>
      <c r="F11" s="188"/>
      <c r="G11" s="213"/>
      <c r="H11" s="199"/>
      <c r="I11" s="215"/>
      <c r="J11" s="200"/>
      <c r="K11" s="139" t="s">
        <v>1108</v>
      </c>
      <c r="L11" s="140"/>
      <c r="M11" s="141"/>
      <c r="N11" s="213"/>
      <c r="O11" s="370"/>
      <c r="P11" s="371"/>
      <c r="Q11" s="371"/>
      <c r="R11" s="371"/>
      <c r="S11" s="371"/>
      <c r="T11" s="241"/>
      <c r="U11" s="199"/>
      <c r="V11" s="200"/>
      <c r="W11" s="195"/>
      <c r="X11" s="195"/>
      <c r="Y11" s="195"/>
      <c r="Z11" s="195"/>
      <c r="AA11" s="213"/>
      <c r="AB11" s="24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3"/>
      <c r="BC11" s="3"/>
      <c r="BD11" s="3"/>
      <c r="BE11" s="14" t="s">
        <v>67</v>
      </c>
      <c r="BF11" s="45"/>
      <c r="BG11" s="45"/>
      <c r="BH11" s="45"/>
      <c r="BI11" s="14" t="s">
        <v>67</v>
      </c>
      <c r="BJ11" s="15" t="s">
        <v>68</v>
      </c>
      <c r="BK11" s="16" t="s">
        <v>69</v>
      </c>
      <c r="BL11" s="40"/>
      <c r="BM11" s="40"/>
      <c r="BN11" s="40"/>
      <c r="BO11" s="40"/>
      <c r="BP11" s="40"/>
      <c r="BQ11" s="40"/>
      <c r="BY11" s="27" t="s">
        <v>70</v>
      </c>
      <c r="BZ11" s="20" t="s">
        <v>71</v>
      </c>
      <c r="CC11" s="39"/>
      <c r="CD11" s="21"/>
      <c r="CE11" s="22"/>
      <c r="CQ11" s="46"/>
    </row>
    <row r="12" spans="2:83" ht="7.5" customHeight="1">
      <c r="B12" s="201"/>
      <c r="C12" s="202"/>
      <c r="D12" s="189"/>
      <c r="E12" s="189"/>
      <c r="F12" s="189"/>
      <c r="G12" s="214"/>
      <c r="H12" s="201"/>
      <c r="I12" s="202"/>
      <c r="J12" s="202"/>
      <c r="K12" s="142"/>
      <c r="L12" s="142"/>
      <c r="M12" s="142"/>
      <c r="N12" s="214"/>
      <c r="O12" s="372"/>
      <c r="P12" s="373"/>
      <c r="Q12" s="373"/>
      <c r="R12" s="373"/>
      <c r="S12" s="373"/>
      <c r="T12" s="374"/>
      <c r="U12" s="201"/>
      <c r="V12" s="202"/>
      <c r="W12" s="196"/>
      <c r="X12" s="196"/>
      <c r="Y12" s="196"/>
      <c r="Z12" s="196"/>
      <c r="AA12" s="214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13"/>
      <c r="BC12" s="39"/>
      <c r="BD12" s="39"/>
      <c r="BE12" s="14" t="s">
        <v>72</v>
      </c>
      <c r="BF12" s="5"/>
      <c r="BG12" s="5"/>
      <c r="BH12" s="5"/>
      <c r="BI12" s="14" t="s">
        <v>72</v>
      </c>
      <c r="BJ12" s="15" t="s">
        <v>73</v>
      </c>
      <c r="BK12" s="16" t="s">
        <v>74</v>
      </c>
      <c r="BL12" s="40"/>
      <c r="BM12" s="40"/>
      <c r="BN12" s="40"/>
      <c r="BO12" s="40"/>
      <c r="BP12" s="40"/>
      <c r="BQ12" s="40"/>
      <c r="BU12" s="7"/>
      <c r="BV12" s="7"/>
      <c r="BW12" s="7"/>
      <c r="BX12"/>
      <c r="BY12" s="27" t="s">
        <v>75</v>
      </c>
      <c r="BZ12" s="20" t="s">
        <v>76</v>
      </c>
      <c r="CD12" s="21"/>
      <c r="CE12" s="22"/>
    </row>
    <row r="13" spans="2:96" ht="6.75" customHeight="1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BB13" s="13"/>
      <c r="BC13" s="3"/>
      <c r="BD13" s="3"/>
      <c r="BE13" s="14" t="s">
        <v>77</v>
      </c>
      <c r="BF13" s="45"/>
      <c r="BG13" s="45"/>
      <c r="BH13" s="45"/>
      <c r="BI13" s="14" t="s">
        <v>77</v>
      </c>
      <c r="BJ13" s="15" t="s">
        <v>78</v>
      </c>
      <c r="BK13" s="16" t="s">
        <v>79</v>
      </c>
      <c r="BL13" s="5"/>
      <c r="BM13" s="5"/>
      <c r="BN13" s="5"/>
      <c r="BO13" s="5"/>
      <c r="BP13" s="5"/>
      <c r="BQ13" s="5"/>
      <c r="BR13" s="38"/>
      <c r="BS13" s="38"/>
      <c r="BT13" s="38"/>
      <c r="BU13" s="38"/>
      <c r="BV13" s="38"/>
      <c r="BW13" s="38"/>
      <c r="BX13" s="38"/>
      <c r="BY13" s="27" t="s">
        <v>80</v>
      </c>
      <c r="BZ13" s="20" t="s">
        <v>81</v>
      </c>
      <c r="CA13" s="38"/>
      <c r="CB13" s="38"/>
      <c r="CC13" s="39"/>
      <c r="CD13" s="21"/>
      <c r="CE13" s="22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46"/>
      <c r="CR13" s="38"/>
    </row>
    <row r="14" spans="2:83" ht="15.75" customHeight="1">
      <c r="B14" s="69"/>
      <c r="C14" s="205" t="s">
        <v>1063</v>
      </c>
      <c r="D14" s="206"/>
      <c r="E14" s="206"/>
      <c r="F14" s="207"/>
      <c r="G14" s="178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208" t="s">
        <v>1057</v>
      </c>
      <c r="W14" s="209"/>
      <c r="X14" s="210"/>
      <c r="Y14" s="178"/>
      <c r="Z14" s="204"/>
      <c r="AA14" s="69"/>
      <c r="BB14" s="13"/>
      <c r="BC14" s="3"/>
      <c r="BD14" s="3"/>
      <c r="BE14" s="14" t="s">
        <v>82</v>
      </c>
      <c r="BF14" s="5"/>
      <c r="BG14" s="5"/>
      <c r="BH14" s="5"/>
      <c r="BI14" s="14" t="s">
        <v>82</v>
      </c>
      <c r="BJ14" s="15" t="s">
        <v>83</v>
      </c>
      <c r="BK14" s="16" t="s">
        <v>84</v>
      </c>
      <c r="BL14" s="5"/>
      <c r="BM14" s="5"/>
      <c r="BN14" s="5"/>
      <c r="BO14" s="5"/>
      <c r="BP14" s="5"/>
      <c r="BQ14" s="5"/>
      <c r="BU14" s="7"/>
      <c r="BV14" s="7"/>
      <c r="BW14" s="7"/>
      <c r="BX14"/>
      <c r="BY14" s="27" t="s">
        <v>85</v>
      </c>
      <c r="BZ14" s="20" t="s">
        <v>86</v>
      </c>
      <c r="CD14" s="21"/>
      <c r="CE14" s="22"/>
    </row>
    <row r="15" spans="2:96" ht="6.75" customHeight="1"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BB15" s="13"/>
      <c r="BC15" s="3"/>
      <c r="BD15" s="3"/>
      <c r="BE15" s="14" t="s">
        <v>87</v>
      </c>
      <c r="BF15" s="45"/>
      <c r="BG15" s="45"/>
      <c r="BH15" s="45"/>
      <c r="BI15" s="14" t="s">
        <v>87</v>
      </c>
      <c r="BJ15" s="15" t="s">
        <v>88</v>
      </c>
      <c r="BK15" s="16" t="s">
        <v>89</v>
      </c>
      <c r="BL15" s="45"/>
      <c r="BM15" s="45"/>
      <c r="BN15" s="45"/>
      <c r="BO15" s="45"/>
      <c r="BP15" s="45"/>
      <c r="BQ15" s="45"/>
      <c r="BR15" s="38"/>
      <c r="BS15" s="38"/>
      <c r="BT15" s="38"/>
      <c r="BU15" s="38"/>
      <c r="BV15" s="38"/>
      <c r="BW15" s="38"/>
      <c r="BX15" s="38"/>
      <c r="BY15" s="27" t="s">
        <v>90</v>
      </c>
      <c r="BZ15" s="20" t="s">
        <v>91</v>
      </c>
      <c r="CA15" s="38"/>
      <c r="CB15" s="38"/>
      <c r="CC15" s="39"/>
      <c r="CD15" s="21"/>
      <c r="CE15" s="22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46"/>
      <c r="CR15" s="38"/>
    </row>
    <row r="16" spans="2:83" ht="6.75" customHeight="1">
      <c r="B16" s="231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232"/>
      <c r="BB16" s="13"/>
      <c r="BC16" s="3"/>
      <c r="BD16" s="3"/>
      <c r="BE16" s="14" t="s">
        <v>95</v>
      </c>
      <c r="BF16" s="5"/>
      <c r="BG16" s="5"/>
      <c r="BH16" s="5"/>
      <c r="BI16" s="14" t="s">
        <v>95</v>
      </c>
      <c r="BJ16" s="15" t="s">
        <v>96</v>
      </c>
      <c r="BK16" s="16" t="s">
        <v>97</v>
      </c>
      <c r="BL16" s="5"/>
      <c r="BM16" s="5"/>
      <c r="BN16" s="5"/>
      <c r="BO16" s="5"/>
      <c r="BP16" s="5"/>
      <c r="BQ16" s="5"/>
      <c r="BU16" s="7"/>
      <c r="BV16" s="7"/>
      <c r="BW16" s="7"/>
      <c r="BX16"/>
      <c r="BY16" s="27" t="s">
        <v>98</v>
      </c>
      <c r="BZ16" s="20" t="s">
        <v>99</v>
      </c>
      <c r="CD16" s="21"/>
      <c r="CE16" s="22"/>
    </row>
    <row r="17" spans="1:96" s="48" customFormat="1" ht="15.75" customHeight="1">
      <c r="A17" s="244"/>
      <c r="B17" s="233"/>
      <c r="C17" s="235" t="s">
        <v>92</v>
      </c>
      <c r="D17" s="236"/>
      <c r="E17" s="228"/>
      <c r="F17" s="229"/>
      <c r="G17" s="229"/>
      <c r="H17" s="229"/>
      <c r="I17" s="229"/>
      <c r="J17" s="229"/>
      <c r="K17" s="229"/>
      <c r="L17" s="229"/>
      <c r="M17" s="229"/>
      <c r="N17" s="229"/>
      <c r="O17" s="237"/>
      <c r="P17" s="174" t="s">
        <v>93</v>
      </c>
      <c r="Q17" s="228"/>
      <c r="R17" s="229"/>
      <c r="S17" s="229"/>
      <c r="T17" s="229"/>
      <c r="U17" s="229"/>
      <c r="V17" s="229"/>
      <c r="W17" s="230"/>
      <c r="X17" s="238" t="s">
        <v>94</v>
      </c>
      <c r="Y17" s="239"/>
      <c r="Z17" s="47"/>
      <c r="AA17" s="240"/>
      <c r="AB17" s="24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3"/>
      <c r="BC17" s="3"/>
      <c r="BD17" s="3"/>
      <c r="BE17" s="14" t="s">
        <v>100</v>
      </c>
      <c r="BF17" s="5"/>
      <c r="BG17" s="5"/>
      <c r="BH17" s="5"/>
      <c r="BI17" s="14" t="s">
        <v>100</v>
      </c>
      <c r="BJ17" s="15" t="s">
        <v>101</v>
      </c>
      <c r="BK17" s="16" t="s">
        <v>102</v>
      </c>
      <c r="BL17" s="45"/>
      <c r="BM17" s="45"/>
      <c r="BN17" s="45"/>
      <c r="BO17" s="45"/>
      <c r="BP17" s="45"/>
      <c r="BQ17" s="45"/>
      <c r="BR17" s="7"/>
      <c r="BS17" s="7"/>
      <c r="BT17" s="7"/>
      <c r="BU17" s="7"/>
      <c r="BV17" s="7"/>
      <c r="BW17" s="7"/>
      <c r="BX17"/>
      <c r="BY17" s="27" t="s">
        <v>103</v>
      </c>
      <c r="BZ17" s="20" t="s">
        <v>104</v>
      </c>
      <c r="CA17" s="1"/>
      <c r="CB17" s="1"/>
      <c r="CC17" s="10"/>
      <c r="CD17" s="21"/>
      <c r="CE17" s="22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32"/>
      <c r="CR17" s="1"/>
    </row>
    <row r="18" spans="1:96" s="48" customFormat="1" ht="6.75" customHeight="1">
      <c r="A18" s="244"/>
      <c r="B18" s="234"/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41"/>
      <c r="AB18" s="244"/>
      <c r="BB18" s="13"/>
      <c r="BC18" s="49"/>
      <c r="BD18" s="49"/>
      <c r="BE18" s="14" t="s">
        <v>108</v>
      </c>
      <c r="BF18" s="5"/>
      <c r="BG18" s="5"/>
      <c r="BH18" s="5"/>
      <c r="BI18" s="14" t="s">
        <v>108</v>
      </c>
      <c r="BJ18" s="15" t="s">
        <v>109</v>
      </c>
      <c r="BK18" s="16" t="s">
        <v>110</v>
      </c>
      <c r="BL18" s="5"/>
      <c r="BM18" s="5"/>
      <c r="BN18" s="5"/>
      <c r="BO18" s="5"/>
      <c r="BP18" s="5"/>
      <c r="BQ18" s="5"/>
      <c r="BR18" s="7"/>
      <c r="BS18" s="7"/>
      <c r="BT18" s="7"/>
      <c r="BU18" s="7"/>
      <c r="BV18" s="7"/>
      <c r="BW18" s="7"/>
      <c r="BX18"/>
      <c r="BY18" s="27" t="s">
        <v>111</v>
      </c>
      <c r="BZ18" s="20" t="s">
        <v>112</v>
      </c>
      <c r="CA18" s="1"/>
      <c r="CB18" s="1"/>
      <c r="CC18" s="10"/>
      <c r="CD18" s="21"/>
      <c r="CE18" s="22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32"/>
      <c r="CR18" s="1"/>
    </row>
    <row r="19" spans="1:95" s="48" customFormat="1" ht="15.75" customHeight="1">
      <c r="A19" s="244"/>
      <c r="B19" s="234"/>
      <c r="C19" s="175" t="s">
        <v>105</v>
      </c>
      <c r="D19" s="218"/>
      <c r="E19" s="219"/>
      <c r="F19" s="220"/>
      <c r="G19" s="238" t="s">
        <v>106</v>
      </c>
      <c r="H19" s="254"/>
      <c r="I19" s="254"/>
      <c r="J19" s="178"/>
      <c r="K19" s="224"/>
      <c r="L19" s="224"/>
      <c r="M19" s="224"/>
      <c r="N19" s="225"/>
      <c r="O19" s="226" t="s">
        <v>107</v>
      </c>
      <c r="P19" s="227"/>
      <c r="Q19" s="228"/>
      <c r="R19" s="229"/>
      <c r="S19" s="229"/>
      <c r="T19" s="229"/>
      <c r="U19" s="229"/>
      <c r="V19" s="229"/>
      <c r="W19" s="230"/>
      <c r="X19" s="242" t="s">
        <v>94</v>
      </c>
      <c r="Y19" s="239"/>
      <c r="Z19" s="47"/>
      <c r="AA19" s="241"/>
      <c r="AB19" s="244"/>
      <c r="BB19" s="13"/>
      <c r="BC19" s="49"/>
      <c r="BD19" s="49"/>
      <c r="BE19" s="14" t="s">
        <v>113</v>
      </c>
      <c r="BF19" s="50"/>
      <c r="BG19" s="50"/>
      <c r="BH19" s="50"/>
      <c r="BI19" s="14" t="s">
        <v>113</v>
      </c>
      <c r="BJ19" s="15" t="s">
        <v>114</v>
      </c>
      <c r="BK19" s="16" t="s">
        <v>115</v>
      </c>
      <c r="BL19" s="45"/>
      <c r="BM19" s="45"/>
      <c r="BN19" s="45"/>
      <c r="BO19" s="45"/>
      <c r="BP19" s="45"/>
      <c r="BQ19" s="45"/>
      <c r="BY19" s="27" t="s">
        <v>116</v>
      </c>
      <c r="BZ19" s="20" t="s">
        <v>117</v>
      </c>
      <c r="CC19" s="49"/>
      <c r="CD19" s="21"/>
      <c r="CE19" s="22"/>
      <c r="CQ19" s="51"/>
    </row>
    <row r="20" spans="1:95" s="48" customFormat="1" ht="6.75" customHeight="1">
      <c r="A20" s="244"/>
      <c r="B20" s="234"/>
      <c r="C20" s="243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1"/>
      <c r="AB20" s="244"/>
      <c r="BB20" s="13"/>
      <c r="BC20" s="49"/>
      <c r="BD20" s="49"/>
      <c r="BE20" s="14" t="s">
        <v>122</v>
      </c>
      <c r="BF20" s="50"/>
      <c r="BG20" s="50"/>
      <c r="BH20" s="50"/>
      <c r="BI20" s="14" t="s">
        <v>122</v>
      </c>
      <c r="BJ20" s="15" t="s">
        <v>123</v>
      </c>
      <c r="BK20" s="16" t="s">
        <v>124</v>
      </c>
      <c r="BL20" s="5"/>
      <c r="BM20" s="5"/>
      <c r="BN20" s="5"/>
      <c r="BO20" s="5"/>
      <c r="BP20" s="5"/>
      <c r="BQ20" s="5"/>
      <c r="BY20" s="27" t="s">
        <v>125</v>
      </c>
      <c r="BZ20" s="20" t="s">
        <v>126</v>
      </c>
      <c r="CC20" s="49"/>
      <c r="CD20" s="21"/>
      <c r="CE20" s="22"/>
      <c r="CQ20" s="51"/>
    </row>
    <row r="21" spans="1:95" s="48" customFormat="1" ht="15.75" customHeight="1">
      <c r="A21" s="244"/>
      <c r="B21" s="234"/>
      <c r="C21" s="175" t="s">
        <v>118</v>
      </c>
      <c r="D21" s="245"/>
      <c r="E21" s="246"/>
      <c r="F21" s="246"/>
      <c r="G21" s="246"/>
      <c r="H21" s="246"/>
      <c r="I21" s="246"/>
      <c r="J21" s="247"/>
      <c r="K21" s="238" t="s">
        <v>119</v>
      </c>
      <c r="L21" s="239"/>
      <c r="M21" s="248"/>
      <c r="N21" s="249"/>
      <c r="O21" s="238" t="s">
        <v>120</v>
      </c>
      <c r="P21" s="250"/>
      <c r="Q21" s="178"/>
      <c r="R21" s="204"/>
      <c r="S21" s="251" t="s">
        <v>121</v>
      </c>
      <c r="T21" s="252"/>
      <c r="U21" s="252"/>
      <c r="V21" s="252"/>
      <c r="W21" s="253"/>
      <c r="X21" s="511"/>
      <c r="Y21" s="512"/>
      <c r="Z21" s="513"/>
      <c r="AA21" s="241"/>
      <c r="AB21" s="244"/>
      <c r="BB21" s="13"/>
      <c r="BC21" s="49"/>
      <c r="BD21" s="49"/>
      <c r="BE21" s="14" t="s">
        <v>127</v>
      </c>
      <c r="BF21" s="50"/>
      <c r="BG21" s="50"/>
      <c r="BH21" s="50"/>
      <c r="BI21" s="14" t="s">
        <v>127</v>
      </c>
      <c r="BJ21" s="15" t="s">
        <v>128</v>
      </c>
      <c r="BK21" s="16" t="s">
        <v>129</v>
      </c>
      <c r="BL21" s="5"/>
      <c r="BM21" s="5"/>
      <c r="BN21" s="5"/>
      <c r="BO21" s="5"/>
      <c r="BP21" s="5"/>
      <c r="BQ21" s="5"/>
      <c r="BY21" s="27" t="s">
        <v>130</v>
      </c>
      <c r="BZ21" s="20" t="s">
        <v>131</v>
      </c>
      <c r="CC21" s="49"/>
      <c r="CD21" s="21"/>
      <c r="CE21" s="22"/>
      <c r="CQ21" s="51"/>
    </row>
    <row r="22" spans="1:95" s="48" customFormat="1" ht="6.75" customHeight="1">
      <c r="A22" s="244"/>
      <c r="B22" s="23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41"/>
      <c r="AB22" s="244"/>
      <c r="BB22" s="13"/>
      <c r="BC22" s="49"/>
      <c r="BD22" s="49"/>
      <c r="BE22" s="14" t="s">
        <v>133</v>
      </c>
      <c r="BF22" s="50"/>
      <c r="BG22" s="50"/>
      <c r="BH22" s="50"/>
      <c r="BI22" s="14" t="s">
        <v>133</v>
      </c>
      <c r="BJ22" s="15" t="s">
        <v>134</v>
      </c>
      <c r="BK22" s="16" t="s">
        <v>135</v>
      </c>
      <c r="BL22" s="5"/>
      <c r="BM22" s="5"/>
      <c r="BN22" s="5"/>
      <c r="BO22" s="5"/>
      <c r="BP22" s="5"/>
      <c r="BQ22" s="5"/>
      <c r="BY22" s="27" t="s">
        <v>136</v>
      </c>
      <c r="BZ22" s="20" t="s">
        <v>137</v>
      </c>
      <c r="CC22" s="49"/>
      <c r="CD22" s="21"/>
      <c r="CE22" s="22"/>
      <c r="CQ22" s="51"/>
    </row>
    <row r="23" spans="2:96" ht="15.75" customHeight="1">
      <c r="B23" s="234"/>
      <c r="C23" s="235" t="s">
        <v>132</v>
      </c>
      <c r="D23" s="256"/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9"/>
      <c r="T23" s="260"/>
      <c r="U23" s="244"/>
      <c r="V23" s="244"/>
      <c r="W23" s="244"/>
      <c r="X23" s="244"/>
      <c r="Y23" s="244"/>
      <c r="Z23" s="244"/>
      <c r="AA23" s="241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3"/>
      <c r="BC23" s="49"/>
      <c r="BD23" s="49"/>
      <c r="BE23" s="14" t="s">
        <v>138</v>
      </c>
      <c r="BF23" s="50"/>
      <c r="BG23" s="50"/>
      <c r="BH23" s="50"/>
      <c r="BI23" s="14" t="s">
        <v>138</v>
      </c>
      <c r="BJ23" s="15" t="s">
        <v>139</v>
      </c>
      <c r="BK23" s="16" t="s">
        <v>140</v>
      </c>
      <c r="BL23" s="50"/>
      <c r="BM23" s="50"/>
      <c r="BN23" s="50"/>
      <c r="BO23" s="50"/>
      <c r="BP23" s="50"/>
      <c r="BQ23" s="50"/>
      <c r="BR23" s="48"/>
      <c r="BS23" s="48"/>
      <c r="BT23" s="48"/>
      <c r="BU23" s="48"/>
      <c r="BV23" s="48"/>
      <c r="BW23" s="48"/>
      <c r="BX23" s="48"/>
      <c r="BY23" s="27" t="s">
        <v>141</v>
      </c>
      <c r="BZ23" s="20" t="s">
        <v>142</v>
      </c>
      <c r="CA23" s="48"/>
      <c r="CB23" s="48"/>
      <c r="CC23" s="49"/>
      <c r="CD23" s="21"/>
      <c r="CE23" s="22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51"/>
      <c r="CR23" s="48"/>
    </row>
    <row r="24" spans="2:96" ht="6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BB24" s="13"/>
      <c r="BC24" s="3"/>
      <c r="BD24" s="3"/>
      <c r="BE24" s="14" t="s">
        <v>143</v>
      </c>
      <c r="BF24" s="50"/>
      <c r="BG24" s="50"/>
      <c r="BH24" s="50"/>
      <c r="BI24" s="14" t="s">
        <v>143</v>
      </c>
      <c r="BJ24" s="15" t="s">
        <v>144</v>
      </c>
      <c r="BK24" s="16" t="s">
        <v>145</v>
      </c>
      <c r="BL24" s="50"/>
      <c r="BM24" s="50"/>
      <c r="BN24" s="50"/>
      <c r="BO24" s="50"/>
      <c r="BP24" s="50"/>
      <c r="BQ24" s="50"/>
      <c r="BR24" s="48"/>
      <c r="BS24" s="48"/>
      <c r="BT24" s="48"/>
      <c r="BU24" s="48"/>
      <c r="BV24" s="48"/>
      <c r="BW24" s="48"/>
      <c r="BX24" s="48"/>
      <c r="BY24" s="27" t="s">
        <v>146</v>
      </c>
      <c r="BZ24" s="20" t="s">
        <v>147</v>
      </c>
      <c r="CA24" s="48"/>
      <c r="CB24" s="48"/>
      <c r="CC24" s="49"/>
      <c r="CD24" s="21"/>
      <c r="CE24" s="22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51"/>
      <c r="CR24" s="48"/>
    </row>
    <row r="25" spans="2:83" ht="6.75" customHeight="1"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BB25" s="13"/>
      <c r="BC25" s="3"/>
      <c r="BD25" s="3"/>
      <c r="BE25" s="14" t="s">
        <v>149</v>
      </c>
      <c r="BF25" s="5"/>
      <c r="BG25" s="5"/>
      <c r="BH25" s="5"/>
      <c r="BI25" s="14" t="s">
        <v>149</v>
      </c>
      <c r="BJ25" s="15" t="s">
        <v>150</v>
      </c>
      <c r="BK25" s="16" t="s">
        <v>151</v>
      </c>
      <c r="BL25" s="50"/>
      <c r="BM25" s="50"/>
      <c r="BN25" s="50"/>
      <c r="BO25" s="50"/>
      <c r="BP25" s="50"/>
      <c r="BQ25" s="50"/>
      <c r="BU25" s="7"/>
      <c r="BV25" s="7"/>
      <c r="BW25" s="7"/>
      <c r="BX25"/>
      <c r="BY25" s="27" t="s">
        <v>152</v>
      </c>
      <c r="BZ25" s="20" t="s">
        <v>153</v>
      </c>
      <c r="CD25" s="21"/>
      <c r="CE25" s="22"/>
    </row>
    <row r="26" spans="1:96" s="48" customFormat="1" ht="13.5" customHeight="1">
      <c r="A26" s="244"/>
      <c r="B26" s="52"/>
      <c r="C26" s="265" t="s">
        <v>148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7"/>
      <c r="AA26" s="52"/>
      <c r="AB26" s="244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3"/>
      <c r="BC26" s="3"/>
      <c r="BD26" s="3"/>
      <c r="BE26" s="14" t="s">
        <v>154</v>
      </c>
      <c r="BF26" s="5"/>
      <c r="BG26" s="5"/>
      <c r="BH26" s="5"/>
      <c r="BI26" s="14" t="s">
        <v>154</v>
      </c>
      <c r="BJ26" s="15" t="s">
        <v>155</v>
      </c>
      <c r="BK26" s="16" t="s">
        <v>156</v>
      </c>
      <c r="BL26" s="50"/>
      <c r="BM26" s="50"/>
      <c r="BN26" s="50"/>
      <c r="BO26" s="50"/>
      <c r="BP26" s="50"/>
      <c r="BQ26" s="50"/>
      <c r="BR26" s="7"/>
      <c r="BS26" s="7"/>
      <c r="BT26" s="7"/>
      <c r="BU26" s="7"/>
      <c r="BV26" s="7"/>
      <c r="BW26" s="7"/>
      <c r="BX26"/>
      <c r="BY26" s="27" t="s">
        <v>157</v>
      </c>
      <c r="BZ26" s="20" t="s">
        <v>158</v>
      </c>
      <c r="CA26" s="1"/>
      <c r="CB26" s="1"/>
      <c r="CC26" s="10"/>
      <c r="CD26" s="21"/>
      <c r="CE26" s="22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32"/>
      <c r="CR26" s="1"/>
    </row>
    <row r="27" spans="1:96" s="48" customFormat="1" ht="6.75" customHeight="1">
      <c r="A27" s="244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44"/>
      <c r="BB27" s="13"/>
      <c r="BC27" s="49"/>
      <c r="BD27" s="49"/>
      <c r="BE27" s="14" t="s">
        <v>159</v>
      </c>
      <c r="BF27" s="5"/>
      <c r="BG27" s="5"/>
      <c r="BH27" s="5"/>
      <c r="BI27" s="14" t="s">
        <v>159</v>
      </c>
      <c r="BJ27" s="15" t="s">
        <v>160</v>
      </c>
      <c r="BK27" s="16" t="s">
        <v>161</v>
      </c>
      <c r="BL27" s="50"/>
      <c r="BM27" s="50"/>
      <c r="BN27" s="50"/>
      <c r="BO27" s="50"/>
      <c r="BP27" s="50"/>
      <c r="BQ27" s="50"/>
      <c r="BR27" s="7"/>
      <c r="BS27" s="7"/>
      <c r="BT27" s="7"/>
      <c r="BU27" s="7"/>
      <c r="BV27" s="7"/>
      <c r="BW27" s="7"/>
      <c r="BX27"/>
      <c r="BY27" s="27" t="s">
        <v>162</v>
      </c>
      <c r="BZ27" s="20" t="s">
        <v>163</v>
      </c>
      <c r="CA27" s="1"/>
      <c r="CB27" s="1"/>
      <c r="CC27" s="10"/>
      <c r="CD27" s="21"/>
      <c r="CE27" s="22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32"/>
      <c r="CR27" s="1"/>
    </row>
    <row r="28" spans="2:96" ht="6.75" customHeight="1">
      <c r="B28" s="231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232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13"/>
      <c r="BC28" s="49"/>
      <c r="BD28" s="49"/>
      <c r="BE28" s="14" t="s">
        <v>165</v>
      </c>
      <c r="BF28" s="50"/>
      <c r="BG28" s="50"/>
      <c r="BH28" s="50"/>
      <c r="BI28" s="14" t="s">
        <v>165</v>
      </c>
      <c r="BJ28" s="15" t="s">
        <v>166</v>
      </c>
      <c r="BK28" s="16" t="s">
        <v>167</v>
      </c>
      <c r="BL28" s="5"/>
      <c r="BM28" s="5"/>
      <c r="BN28" s="5"/>
      <c r="BO28" s="5"/>
      <c r="BP28" s="5"/>
      <c r="BQ28" s="5"/>
      <c r="BR28" s="48"/>
      <c r="BS28" s="48"/>
      <c r="BT28" s="48"/>
      <c r="BU28" s="48"/>
      <c r="BV28" s="48"/>
      <c r="BW28" s="48"/>
      <c r="BX28" s="48"/>
      <c r="BY28" s="27" t="s">
        <v>168</v>
      </c>
      <c r="BZ28" s="20" t="s">
        <v>169</v>
      </c>
      <c r="CA28" s="48"/>
      <c r="CB28" s="48"/>
      <c r="CC28" s="49"/>
      <c r="CD28" s="21"/>
      <c r="CE28" s="22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51"/>
      <c r="CR28" s="48"/>
    </row>
    <row r="29" spans="2:96" ht="13.5" customHeight="1">
      <c r="B29" s="234"/>
      <c r="C29" s="268" t="s">
        <v>164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70"/>
      <c r="AA29" s="241"/>
      <c r="BB29" s="13"/>
      <c r="BC29" s="3"/>
      <c r="BD29" s="3"/>
      <c r="BE29" s="14" t="s">
        <v>170</v>
      </c>
      <c r="BF29" s="50"/>
      <c r="BG29" s="50"/>
      <c r="BH29" s="50"/>
      <c r="BI29" s="14" t="s">
        <v>170</v>
      </c>
      <c r="BJ29" s="15" t="s">
        <v>171</v>
      </c>
      <c r="BK29" s="16" t="s">
        <v>172</v>
      </c>
      <c r="BL29" s="5"/>
      <c r="BM29" s="5"/>
      <c r="BN29" s="5"/>
      <c r="BO29" s="5"/>
      <c r="BP29" s="5"/>
      <c r="BQ29" s="5"/>
      <c r="BR29" s="48"/>
      <c r="BS29" s="48"/>
      <c r="BT29" s="48"/>
      <c r="BU29" s="48"/>
      <c r="BV29" s="48"/>
      <c r="BW29" s="48"/>
      <c r="BX29" s="48"/>
      <c r="BY29" s="27" t="s">
        <v>173</v>
      </c>
      <c r="BZ29" s="20" t="s">
        <v>174</v>
      </c>
      <c r="CA29" s="48"/>
      <c r="CB29" s="48"/>
      <c r="CC29" s="49"/>
      <c r="CD29" s="21"/>
      <c r="CE29" s="22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51"/>
      <c r="CR29" s="48"/>
    </row>
    <row r="30" spans="2:83" ht="6.75" customHeight="1">
      <c r="B30" s="234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41"/>
      <c r="BB30" s="13"/>
      <c r="BC30" s="3"/>
      <c r="BD30" s="3"/>
      <c r="BE30" s="14" t="s">
        <v>178</v>
      </c>
      <c r="BF30" s="5"/>
      <c r="BG30" s="5"/>
      <c r="BH30" s="5"/>
      <c r="BI30" s="14" t="s">
        <v>178</v>
      </c>
      <c r="BJ30" s="15" t="s">
        <v>179</v>
      </c>
      <c r="BK30" s="16" t="s">
        <v>180</v>
      </c>
      <c r="BL30" s="5"/>
      <c r="BM30" s="5"/>
      <c r="BN30" s="5"/>
      <c r="BO30" s="5"/>
      <c r="BP30" s="5"/>
      <c r="BQ30" s="5"/>
      <c r="BU30" s="7"/>
      <c r="BV30" s="7"/>
      <c r="BW30" s="7"/>
      <c r="BX30"/>
      <c r="BY30" s="27" t="s">
        <v>181</v>
      </c>
      <c r="BZ30" s="20" t="s">
        <v>182</v>
      </c>
      <c r="CD30" s="21"/>
      <c r="CE30" s="22"/>
    </row>
    <row r="31" spans="2:83" ht="15.75" customHeight="1">
      <c r="B31" s="234"/>
      <c r="C31" s="176" t="s">
        <v>175</v>
      </c>
      <c r="D31" s="272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  <c r="R31" s="177" t="s">
        <v>176</v>
      </c>
      <c r="S31" s="275"/>
      <c r="T31" s="276"/>
      <c r="U31" s="276"/>
      <c r="V31" s="276"/>
      <c r="W31" s="277"/>
      <c r="X31" s="177" t="s">
        <v>177</v>
      </c>
      <c r="Y31" s="278"/>
      <c r="Z31" s="279"/>
      <c r="AA31" s="241"/>
      <c r="BB31" s="13"/>
      <c r="BC31" s="3"/>
      <c r="BD31" s="3"/>
      <c r="BE31" s="14" t="s">
        <v>183</v>
      </c>
      <c r="BF31" s="5"/>
      <c r="BG31" s="5"/>
      <c r="BH31" s="5"/>
      <c r="BI31" s="14" t="s">
        <v>183</v>
      </c>
      <c r="BJ31" s="15" t="s">
        <v>184</v>
      </c>
      <c r="BK31" s="16" t="s">
        <v>185</v>
      </c>
      <c r="BL31" s="50"/>
      <c r="BM31" s="50"/>
      <c r="BN31" s="50"/>
      <c r="BO31" s="50"/>
      <c r="BP31" s="50"/>
      <c r="BQ31" s="50"/>
      <c r="BU31" s="7"/>
      <c r="BV31" s="7"/>
      <c r="BW31" s="7"/>
      <c r="BX31"/>
      <c r="BY31" s="27" t="s">
        <v>186</v>
      </c>
      <c r="BZ31" s="20" t="s">
        <v>187</v>
      </c>
      <c r="CD31" s="21"/>
      <c r="CE31" s="22"/>
    </row>
    <row r="32" spans="2:83" ht="6.75" customHeight="1">
      <c r="B32" s="234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41"/>
      <c r="BB32" s="13"/>
      <c r="BC32" s="3"/>
      <c r="BD32" s="3"/>
      <c r="BE32" s="14" t="s">
        <v>189</v>
      </c>
      <c r="BF32" s="5"/>
      <c r="BG32" s="5"/>
      <c r="BH32" s="5"/>
      <c r="BI32" s="14" t="s">
        <v>189</v>
      </c>
      <c r="BJ32" s="15" t="s">
        <v>190</v>
      </c>
      <c r="BK32" s="16" t="s">
        <v>191</v>
      </c>
      <c r="BL32" s="50"/>
      <c r="BM32" s="50"/>
      <c r="BN32" s="50"/>
      <c r="BO32" s="50"/>
      <c r="BP32" s="50"/>
      <c r="BQ32" s="50"/>
      <c r="BU32" s="7"/>
      <c r="BV32" s="7"/>
      <c r="BW32" s="7"/>
      <c r="BX32"/>
      <c r="BY32" s="27" t="s">
        <v>192</v>
      </c>
      <c r="BZ32" s="20" t="s">
        <v>193</v>
      </c>
      <c r="CD32" s="21"/>
      <c r="CE32" s="22"/>
    </row>
    <row r="33" spans="2:83" ht="13.5" customHeight="1">
      <c r="B33" s="234"/>
      <c r="C33" s="281" t="s">
        <v>188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3"/>
      <c r="AA33" s="241"/>
      <c r="BB33" s="13"/>
      <c r="BC33" s="3"/>
      <c r="BD33" s="3"/>
      <c r="BE33" s="14" t="s">
        <v>194</v>
      </c>
      <c r="BF33" s="5"/>
      <c r="BG33" s="5"/>
      <c r="BH33" s="5"/>
      <c r="BI33" s="14" t="s">
        <v>194</v>
      </c>
      <c r="BJ33" s="15" t="s">
        <v>195</v>
      </c>
      <c r="BK33" s="16" t="s">
        <v>196</v>
      </c>
      <c r="BL33" s="5"/>
      <c r="BM33" s="5"/>
      <c r="BN33" s="5"/>
      <c r="BO33" s="5"/>
      <c r="BP33" s="5"/>
      <c r="BQ33" s="5"/>
      <c r="BU33" s="7"/>
      <c r="BV33" s="7"/>
      <c r="BW33" s="7"/>
      <c r="BX33"/>
      <c r="BY33" s="27" t="s">
        <v>197</v>
      </c>
      <c r="BZ33" s="20" t="s">
        <v>198</v>
      </c>
      <c r="CD33" s="21"/>
      <c r="CE33" s="22"/>
    </row>
    <row r="34" spans="2:83" ht="6.75" customHeight="1">
      <c r="B34" s="234"/>
      <c r="C34" s="284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41"/>
      <c r="BB34" s="13"/>
      <c r="BC34" s="3"/>
      <c r="BD34" s="3"/>
      <c r="BE34" s="14" t="s">
        <v>199</v>
      </c>
      <c r="BF34" s="5"/>
      <c r="BG34" s="5"/>
      <c r="BH34" s="5"/>
      <c r="BI34" s="14" t="s">
        <v>199</v>
      </c>
      <c r="BJ34" s="15" t="s">
        <v>200</v>
      </c>
      <c r="BK34" s="16" t="s">
        <v>201</v>
      </c>
      <c r="BL34" s="5"/>
      <c r="BM34" s="5"/>
      <c r="BN34" s="5"/>
      <c r="BO34" s="5"/>
      <c r="BP34" s="5"/>
      <c r="BQ34" s="5"/>
      <c r="BU34" s="7"/>
      <c r="BV34" s="7"/>
      <c r="BW34" s="7"/>
      <c r="BX34"/>
      <c r="BY34" s="27" t="s">
        <v>202</v>
      </c>
      <c r="BZ34" s="20" t="s">
        <v>203</v>
      </c>
      <c r="CD34" s="21"/>
      <c r="CE34" s="22"/>
    </row>
    <row r="35" spans="1:96" s="48" customFormat="1" ht="15.75" customHeight="1">
      <c r="A35" s="244"/>
      <c r="B35" s="234"/>
      <c r="C35" s="286" t="s">
        <v>1064</v>
      </c>
      <c r="D35" s="287"/>
      <c r="E35" s="228"/>
      <c r="F35" s="229"/>
      <c r="G35" s="229"/>
      <c r="H35" s="229"/>
      <c r="I35" s="229"/>
      <c r="J35" s="229"/>
      <c r="K35" s="229"/>
      <c r="L35" s="229"/>
      <c r="M35" s="229"/>
      <c r="N35" s="229"/>
      <c r="O35" s="237"/>
      <c r="P35" s="174" t="s">
        <v>93</v>
      </c>
      <c r="Q35" s="228"/>
      <c r="R35" s="229"/>
      <c r="S35" s="229"/>
      <c r="T35" s="229"/>
      <c r="U35" s="229"/>
      <c r="V35" s="229"/>
      <c r="W35" s="230"/>
      <c r="X35" s="238" t="s">
        <v>94</v>
      </c>
      <c r="Y35" s="239"/>
      <c r="Z35" s="47"/>
      <c r="AA35" s="241"/>
      <c r="AB35" s="24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3"/>
      <c r="BC35" s="3"/>
      <c r="BD35" s="3"/>
      <c r="BE35" s="14" t="s">
        <v>204</v>
      </c>
      <c r="BF35" s="5"/>
      <c r="BG35" s="5"/>
      <c r="BH35" s="5"/>
      <c r="BI35" s="14" t="s">
        <v>204</v>
      </c>
      <c r="BJ35" s="15" t="s">
        <v>205</v>
      </c>
      <c r="BK35" s="16" t="s">
        <v>206</v>
      </c>
      <c r="BL35" s="5"/>
      <c r="BM35" s="5"/>
      <c r="BN35" s="5"/>
      <c r="BO35" s="5"/>
      <c r="BP35" s="5"/>
      <c r="BQ35" s="5"/>
      <c r="BR35" s="7"/>
      <c r="BS35" s="7"/>
      <c r="BT35" s="7"/>
      <c r="BU35" s="7"/>
      <c r="BV35" s="7"/>
      <c r="BW35" s="7"/>
      <c r="BX35"/>
      <c r="BY35" s="27" t="s">
        <v>207</v>
      </c>
      <c r="BZ35" s="20" t="s">
        <v>208</v>
      </c>
      <c r="CA35" s="1"/>
      <c r="CB35" s="1"/>
      <c r="CC35" s="10"/>
      <c r="CD35" s="21"/>
      <c r="CE35" s="22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32"/>
      <c r="CR35" s="1"/>
    </row>
    <row r="36" spans="1:96" s="48" customFormat="1" ht="6.75" customHeight="1">
      <c r="A36" s="244"/>
      <c r="B36" s="234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41"/>
      <c r="AB36" s="244"/>
      <c r="BB36" s="13"/>
      <c r="BC36" s="49"/>
      <c r="BD36" s="49"/>
      <c r="BE36" s="14" t="s">
        <v>209</v>
      </c>
      <c r="BF36" s="5"/>
      <c r="BG36" s="5"/>
      <c r="BH36" s="5"/>
      <c r="BI36" s="14" t="s">
        <v>209</v>
      </c>
      <c r="BJ36" s="15" t="s">
        <v>210</v>
      </c>
      <c r="BK36" s="16" t="s">
        <v>211</v>
      </c>
      <c r="BL36" s="5"/>
      <c r="BM36" s="5"/>
      <c r="BN36" s="5"/>
      <c r="BO36" s="5"/>
      <c r="BP36" s="5"/>
      <c r="BQ36" s="5"/>
      <c r="BR36" s="7"/>
      <c r="BS36" s="7"/>
      <c r="BT36" s="7"/>
      <c r="BU36" s="7"/>
      <c r="BV36" s="7"/>
      <c r="BW36" s="7"/>
      <c r="BX36"/>
      <c r="BY36" s="27" t="s">
        <v>212</v>
      </c>
      <c r="BZ36" s="20" t="s">
        <v>213</v>
      </c>
      <c r="CA36" s="1"/>
      <c r="CB36" s="1"/>
      <c r="CC36" s="10"/>
      <c r="CD36" s="21"/>
      <c r="CE36" s="22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32"/>
      <c r="CR36" s="1"/>
    </row>
    <row r="37" spans="1:95" s="48" customFormat="1" ht="15.75" customHeight="1">
      <c r="A37" s="244"/>
      <c r="B37" s="234"/>
      <c r="C37" s="175" t="s">
        <v>105</v>
      </c>
      <c r="D37" s="218"/>
      <c r="E37" s="219"/>
      <c r="F37" s="220"/>
      <c r="G37" s="238" t="s">
        <v>106</v>
      </c>
      <c r="H37" s="254"/>
      <c r="I37" s="254"/>
      <c r="J37" s="178"/>
      <c r="K37" s="224"/>
      <c r="L37" s="224"/>
      <c r="M37" s="224"/>
      <c r="N37" s="225"/>
      <c r="O37" s="226" t="s">
        <v>107</v>
      </c>
      <c r="P37" s="227"/>
      <c r="Q37" s="228"/>
      <c r="R37" s="229"/>
      <c r="S37" s="229"/>
      <c r="T37" s="229"/>
      <c r="U37" s="229"/>
      <c r="V37" s="229"/>
      <c r="W37" s="230"/>
      <c r="X37" s="242" t="s">
        <v>94</v>
      </c>
      <c r="Y37" s="239"/>
      <c r="Z37" s="47"/>
      <c r="AA37" s="241"/>
      <c r="AB37" s="244"/>
      <c r="BB37" s="13"/>
      <c r="BC37" s="49"/>
      <c r="BD37" s="49"/>
      <c r="BE37" s="14" t="s">
        <v>214</v>
      </c>
      <c r="BF37" s="50"/>
      <c r="BG37" s="50"/>
      <c r="BH37" s="50"/>
      <c r="BI37" s="14" t="s">
        <v>214</v>
      </c>
      <c r="BJ37" s="15" t="s">
        <v>215</v>
      </c>
      <c r="BK37" s="16" t="s">
        <v>216</v>
      </c>
      <c r="BL37" s="5"/>
      <c r="BM37" s="5"/>
      <c r="BN37" s="5"/>
      <c r="BO37" s="5"/>
      <c r="BP37" s="5"/>
      <c r="BQ37" s="5"/>
      <c r="BY37" s="27" t="s">
        <v>217</v>
      </c>
      <c r="BZ37" s="20" t="s">
        <v>218</v>
      </c>
      <c r="CC37" s="49"/>
      <c r="CD37" s="21"/>
      <c r="CE37" s="22"/>
      <c r="CQ37" s="51"/>
    </row>
    <row r="38" spans="1:95" s="48" customFormat="1" ht="6.75" customHeight="1">
      <c r="A38" s="244"/>
      <c r="B38" s="234"/>
      <c r="C38" s="243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1"/>
      <c r="AB38" s="244"/>
      <c r="BB38" s="13"/>
      <c r="BC38" s="49"/>
      <c r="BD38" s="49"/>
      <c r="BE38" s="14" t="s">
        <v>219</v>
      </c>
      <c r="BF38" s="50"/>
      <c r="BG38" s="50"/>
      <c r="BH38" s="50"/>
      <c r="BI38" s="14" t="s">
        <v>219</v>
      </c>
      <c r="BJ38" s="15" t="s">
        <v>220</v>
      </c>
      <c r="BK38" s="16" t="s">
        <v>221</v>
      </c>
      <c r="BL38" s="5"/>
      <c r="BM38" s="5"/>
      <c r="BN38" s="5"/>
      <c r="BO38" s="5"/>
      <c r="BP38" s="5"/>
      <c r="BQ38" s="5"/>
      <c r="BY38" s="27" t="s">
        <v>222</v>
      </c>
      <c r="BZ38" s="20" t="s">
        <v>223</v>
      </c>
      <c r="CC38" s="49"/>
      <c r="CD38" s="21"/>
      <c r="CE38" s="22"/>
      <c r="CQ38" s="51"/>
    </row>
    <row r="39" spans="1:95" s="48" customFormat="1" ht="15.75" customHeight="1">
      <c r="A39" s="244"/>
      <c r="B39" s="234"/>
      <c r="C39" s="175" t="s">
        <v>118</v>
      </c>
      <c r="D39" s="245"/>
      <c r="E39" s="246"/>
      <c r="F39" s="246"/>
      <c r="G39" s="246"/>
      <c r="H39" s="246"/>
      <c r="I39" s="246"/>
      <c r="J39" s="247"/>
      <c r="K39" s="238" t="s">
        <v>119</v>
      </c>
      <c r="L39" s="239"/>
      <c r="M39" s="248"/>
      <c r="N39" s="249"/>
      <c r="O39" s="238" t="s">
        <v>120</v>
      </c>
      <c r="P39" s="250"/>
      <c r="Q39" s="178"/>
      <c r="R39" s="204"/>
      <c r="S39" s="251" t="s">
        <v>121</v>
      </c>
      <c r="T39" s="252"/>
      <c r="U39" s="252"/>
      <c r="V39" s="252"/>
      <c r="W39" s="253"/>
      <c r="X39" s="511"/>
      <c r="Y39" s="512"/>
      <c r="Z39" s="513"/>
      <c r="AA39" s="241"/>
      <c r="AB39" s="244"/>
      <c r="BB39" s="13"/>
      <c r="BC39" s="49"/>
      <c r="BD39" s="49"/>
      <c r="BE39" s="14" t="s">
        <v>224</v>
      </c>
      <c r="BF39" s="50"/>
      <c r="BG39" s="50"/>
      <c r="BH39" s="50"/>
      <c r="BI39" s="14" t="s">
        <v>224</v>
      </c>
      <c r="BJ39" s="15" t="s">
        <v>225</v>
      </c>
      <c r="BK39" s="16" t="s">
        <v>226</v>
      </c>
      <c r="BL39" s="5"/>
      <c r="BM39" s="5"/>
      <c r="BN39" s="5"/>
      <c r="BO39" s="5"/>
      <c r="BP39" s="5"/>
      <c r="BQ39" s="5"/>
      <c r="BY39" s="27" t="s">
        <v>227</v>
      </c>
      <c r="BZ39" s="20" t="s">
        <v>228</v>
      </c>
      <c r="CC39" s="49"/>
      <c r="CD39" s="21"/>
      <c r="CE39" s="22"/>
      <c r="CQ39" s="51"/>
    </row>
    <row r="40" spans="1:95" s="48" customFormat="1" ht="6.75" customHeight="1">
      <c r="A40" s="244"/>
      <c r="B40" s="288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90"/>
      <c r="AB40" s="244"/>
      <c r="BB40" s="13"/>
      <c r="BC40" s="49"/>
      <c r="BD40" s="49"/>
      <c r="BE40" s="14" t="s">
        <v>229</v>
      </c>
      <c r="BF40" s="50"/>
      <c r="BG40" s="50"/>
      <c r="BH40" s="50"/>
      <c r="BI40" s="14" t="s">
        <v>229</v>
      </c>
      <c r="BJ40" s="15" t="s">
        <v>230</v>
      </c>
      <c r="BK40" s="16" t="s">
        <v>231</v>
      </c>
      <c r="BL40" s="50"/>
      <c r="BM40" s="50"/>
      <c r="BN40" s="50"/>
      <c r="BO40" s="50"/>
      <c r="BP40" s="50"/>
      <c r="BQ40" s="50"/>
      <c r="BY40" s="27" t="s">
        <v>232</v>
      </c>
      <c r="BZ40" s="20" t="s">
        <v>233</v>
      </c>
      <c r="CC40" s="49"/>
      <c r="CD40" s="21"/>
      <c r="CE40" s="22"/>
      <c r="CQ40" s="51"/>
    </row>
    <row r="41" spans="1:95" s="48" customFormat="1" ht="13.5" customHeight="1">
      <c r="A41" s="244"/>
      <c r="B41" s="291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44"/>
      <c r="BB41" s="13"/>
      <c r="BC41" s="49"/>
      <c r="BD41" s="49"/>
      <c r="BE41" s="14" t="s">
        <v>234</v>
      </c>
      <c r="BF41" s="50"/>
      <c r="BG41" s="50"/>
      <c r="BH41" s="50"/>
      <c r="BI41" s="14" t="s">
        <v>234</v>
      </c>
      <c r="BJ41" s="15" t="s">
        <v>235</v>
      </c>
      <c r="BK41" s="16" t="s">
        <v>236</v>
      </c>
      <c r="BL41" s="50"/>
      <c r="BM41" s="50"/>
      <c r="BN41" s="50"/>
      <c r="BO41" s="50"/>
      <c r="BP41" s="50"/>
      <c r="BQ41" s="50"/>
      <c r="BY41" s="27" t="s">
        <v>237</v>
      </c>
      <c r="BZ41" s="20" t="s">
        <v>238</v>
      </c>
      <c r="CC41" s="49"/>
      <c r="CD41" s="21"/>
      <c r="CE41" s="22"/>
      <c r="CQ41" s="51"/>
    </row>
    <row r="42" spans="1:95" s="48" customFormat="1" ht="13.5" customHeight="1">
      <c r="A42" s="244"/>
      <c r="B42" s="293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5"/>
      <c r="AB42" s="244"/>
      <c r="BB42" s="13"/>
      <c r="BC42" s="49"/>
      <c r="BD42" s="49"/>
      <c r="BE42" s="14" t="s">
        <v>240</v>
      </c>
      <c r="BF42" s="50"/>
      <c r="BG42" s="50"/>
      <c r="BH42" s="50"/>
      <c r="BI42" s="14" t="s">
        <v>240</v>
      </c>
      <c r="BJ42" s="15" t="s">
        <v>241</v>
      </c>
      <c r="BK42" s="16" t="s">
        <v>242</v>
      </c>
      <c r="BL42" s="50"/>
      <c r="BM42" s="50"/>
      <c r="BN42" s="50"/>
      <c r="BO42" s="50"/>
      <c r="BP42" s="50"/>
      <c r="BQ42" s="50"/>
      <c r="BY42" s="27" t="s">
        <v>243</v>
      </c>
      <c r="BZ42" s="20" t="s">
        <v>244</v>
      </c>
      <c r="CC42" s="49"/>
      <c r="CD42" s="21"/>
      <c r="CE42" s="22"/>
      <c r="CQ42" s="51"/>
    </row>
    <row r="43" spans="1:95" s="48" customFormat="1" ht="16.5" customHeight="1">
      <c r="A43" s="244"/>
      <c r="B43" s="296"/>
      <c r="C43" s="297" t="s">
        <v>239</v>
      </c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9"/>
      <c r="AA43" s="300"/>
      <c r="AB43" s="244"/>
      <c r="BB43" s="13"/>
      <c r="BC43" s="49"/>
      <c r="BD43" s="49"/>
      <c r="BE43" s="14" t="s">
        <v>245</v>
      </c>
      <c r="BF43" s="50"/>
      <c r="BG43" s="50"/>
      <c r="BH43" s="50"/>
      <c r="BI43" s="14" t="s">
        <v>245</v>
      </c>
      <c r="BJ43" s="15" t="s">
        <v>246</v>
      </c>
      <c r="BK43" s="16" t="s">
        <v>247</v>
      </c>
      <c r="BL43" s="50"/>
      <c r="BM43" s="50"/>
      <c r="BN43" s="50"/>
      <c r="BO43" s="50"/>
      <c r="BP43" s="50"/>
      <c r="BQ43" s="50"/>
      <c r="BY43" s="27" t="s">
        <v>248</v>
      </c>
      <c r="BZ43" s="20" t="s">
        <v>249</v>
      </c>
      <c r="CC43" s="49"/>
      <c r="CD43" s="21"/>
      <c r="CE43" s="22"/>
      <c r="CQ43" s="51"/>
    </row>
    <row r="44" spans="1:95" s="48" customFormat="1" ht="6.75" customHeight="1">
      <c r="A44" s="244"/>
      <c r="B44" s="23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41"/>
      <c r="AB44" s="244"/>
      <c r="BB44" s="13"/>
      <c r="BC44" s="49"/>
      <c r="BD44" s="49"/>
      <c r="BE44" s="14" t="s">
        <v>251</v>
      </c>
      <c r="BF44" s="50"/>
      <c r="BG44" s="50"/>
      <c r="BH44" s="50"/>
      <c r="BI44" s="14" t="s">
        <v>251</v>
      </c>
      <c r="BJ44" s="15" t="s">
        <v>252</v>
      </c>
      <c r="BK44" s="16" t="s">
        <v>253</v>
      </c>
      <c r="BL44" s="50"/>
      <c r="BM44" s="50"/>
      <c r="BN44" s="50"/>
      <c r="BO44" s="50"/>
      <c r="BP44" s="50"/>
      <c r="BQ44" s="50"/>
      <c r="BY44" s="27" t="s">
        <v>254</v>
      </c>
      <c r="BZ44" s="20" t="s">
        <v>255</v>
      </c>
      <c r="CC44" s="49"/>
      <c r="CD44" s="21"/>
      <c r="CE44" s="22"/>
      <c r="CQ44" s="51"/>
    </row>
    <row r="45" spans="1:95" s="48" customFormat="1" ht="17.25" customHeight="1">
      <c r="A45" s="244"/>
      <c r="B45" s="234"/>
      <c r="C45" s="235" t="s">
        <v>175</v>
      </c>
      <c r="D45" s="236"/>
      <c r="E45" s="301"/>
      <c r="F45" s="302"/>
      <c r="G45" s="302"/>
      <c r="H45" s="302"/>
      <c r="I45" s="302"/>
      <c r="J45" s="302"/>
      <c r="K45" s="303"/>
      <c r="L45" s="304" t="s">
        <v>177</v>
      </c>
      <c r="M45" s="305"/>
      <c r="N45" s="306"/>
      <c r="O45" s="307"/>
      <c r="P45" s="307"/>
      <c r="Q45" s="308"/>
      <c r="R45" s="309" t="s">
        <v>250</v>
      </c>
      <c r="S45" s="309"/>
      <c r="T45" s="309"/>
      <c r="U45" s="309"/>
      <c r="V45" s="310"/>
      <c r="W45" s="311"/>
      <c r="X45" s="312"/>
      <c r="Y45" s="312"/>
      <c r="Z45" s="313"/>
      <c r="AA45" s="241"/>
      <c r="AB45" s="244"/>
      <c r="BB45" s="13"/>
      <c r="BC45" s="49"/>
      <c r="BD45" s="49"/>
      <c r="BE45" s="14" t="s">
        <v>256</v>
      </c>
      <c r="BF45" s="50"/>
      <c r="BG45" s="50"/>
      <c r="BH45" s="50"/>
      <c r="BI45" s="14" t="s">
        <v>256</v>
      </c>
      <c r="BJ45" s="15" t="s">
        <v>257</v>
      </c>
      <c r="BK45" s="16" t="s">
        <v>258</v>
      </c>
      <c r="BL45" s="50"/>
      <c r="BM45" s="50"/>
      <c r="BN45" s="50"/>
      <c r="BO45" s="50"/>
      <c r="BP45" s="50"/>
      <c r="BQ45" s="50"/>
      <c r="BY45" s="27" t="s">
        <v>259</v>
      </c>
      <c r="BZ45" s="20" t="s">
        <v>260</v>
      </c>
      <c r="CC45" s="49"/>
      <c r="CD45" s="21"/>
      <c r="CE45" s="22"/>
      <c r="CQ45" s="51"/>
    </row>
    <row r="46" spans="1:95" s="48" customFormat="1" ht="6.75" customHeight="1">
      <c r="A46" s="244"/>
      <c r="B46" s="234"/>
      <c r="C46" s="31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1"/>
      <c r="AB46" s="244"/>
      <c r="BB46" s="13"/>
      <c r="BC46" s="49"/>
      <c r="BD46" s="49"/>
      <c r="BE46" s="14" t="s">
        <v>262</v>
      </c>
      <c r="BF46" s="50"/>
      <c r="BG46" s="50"/>
      <c r="BH46" s="50"/>
      <c r="BI46" s="14" t="s">
        <v>262</v>
      </c>
      <c r="BJ46" s="15" t="s">
        <v>263</v>
      </c>
      <c r="BK46" s="16" t="s">
        <v>264</v>
      </c>
      <c r="BL46" s="50"/>
      <c r="BM46" s="50"/>
      <c r="BN46" s="50"/>
      <c r="BO46" s="50"/>
      <c r="BP46" s="50"/>
      <c r="BQ46" s="50"/>
      <c r="BY46" s="27" t="s">
        <v>265</v>
      </c>
      <c r="BZ46" s="20" t="s">
        <v>266</v>
      </c>
      <c r="CC46" s="49"/>
      <c r="CD46" s="21"/>
      <c r="CE46" s="22"/>
      <c r="CQ46" s="51"/>
    </row>
    <row r="47" spans="1:95" s="48" customFormat="1" ht="17.25" customHeight="1">
      <c r="A47" s="244"/>
      <c r="B47" s="234"/>
      <c r="C47" s="235" t="s">
        <v>261</v>
      </c>
      <c r="D47" s="236"/>
      <c r="E47" s="315"/>
      <c r="F47" s="316"/>
      <c r="G47" s="316"/>
      <c r="H47" s="316"/>
      <c r="I47" s="316"/>
      <c r="J47" s="316"/>
      <c r="K47" s="316"/>
      <c r="L47" s="316"/>
      <c r="M47" s="317"/>
      <c r="N47" s="318" t="s">
        <v>176</v>
      </c>
      <c r="O47" s="319"/>
      <c r="P47" s="319"/>
      <c r="Q47" s="320"/>
      <c r="R47" s="301"/>
      <c r="S47" s="321"/>
      <c r="T47" s="321"/>
      <c r="U47" s="321"/>
      <c r="V47" s="322"/>
      <c r="W47" s="323"/>
      <c r="X47" s="324"/>
      <c r="Y47" s="324"/>
      <c r="Z47" s="324"/>
      <c r="AA47" s="241"/>
      <c r="AB47" s="244"/>
      <c r="BB47" s="13"/>
      <c r="BC47" s="49"/>
      <c r="BD47" s="49"/>
      <c r="BE47" s="14" t="s">
        <v>267</v>
      </c>
      <c r="BF47" s="50"/>
      <c r="BG47" s="50"/>
      <c r="BH47" s="50"/>
      <c r="BI47" s="14" t="s">
        <v>267</v>
      </c>
      <c r="BJ47" s="15" t="s">
        <v>268</v>
      </c>
      <c r="BK47" s="16" t="s">
        <v>269</v>
      </c>
      <c r="BL47" s="50"/>
      <c r="BM47" s="50"/>
      <c r="BN47" s="50"/>
      <c r="BO47" s="50"/>
      <c r="BP47" s="50"/>
      <c r="BQ47" s="50"/>
      <c r="BY47" s="27" t="s">
        <v>270</v>
      </c>
      <c r="BZ47" s="20" t="s">
        <v>271</v>
      </c>
      <c r="CC47" s="49"/>
      <c r="CD47" s="21"/>
      <c r="CE47" s="22"/>
      <c r="CQ47" s="51"/>
    </row>
    <row r="48" spans="1:95" s="48" customFormat="1" ht="13.5" customHeight="1">
      <c r="A48" s="244"/>
      <c r="B48" s="288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3"/>
      <c r="AB48" s="244"/>
      <c r="BB48" s="13"/>
      <c r="BC48" s="49"/>
      <c r="BD48" s="49"/>
      <c r="BE48" s="14" t="s">
        <v>273</v>
      </c>
      <c r="BF48" s="50"/>
      <c r="BG48" s="50"/>
      <c r="BH48" s="50"/>
      <c r="BI48" s="14" t="s">
        <v>273</v>
      </c>
      <c r="BJ48" s="15" t="s">
        <v>274</v>
      </c>
      <c r="BK48" s="16" t="s">
        <v>275</v>
      </c>
      <c r="BL48" s="50"/>
      <c r="BM48" s="50"/>
      <c r="BN48" s="50"/>
      <c r="BO48" s="50"/>
      <c r="BP48" s="50"/>
      <c r="BQ48" s="50"/>
      <c r="BY48" s="27" t="s">
        <v>276</v>
      </c>
      <c r="BZ48" s="20" t="s">
        <v>277</v>
      </c>
      <c r="CC48" s="49"/>
      <c r="CD48" s="21"/>
      <c r="CE48" s="22"/>
      <c r="CQ48" s="51"/>
    </row>
    <row r="49" spans="2:96" ht="30" customHeight="1">
      <c r="B49" s="325" t="s">
        <v>272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13"/>
      <c r="BC49" s="3"/>
      <c r="BD49" s="3"/>
      <c r="BE49" s="14" t="s">
        <v>281</v>
      </c>
      <c r="BF49" s="50"/>
      <c r="BG49" s="50"/>
      <c r="BH49" s="50"/>
      <c r="BI49" s="14" t="s">
        <v>281</v>
      </c>
      <c r="BJ49" s="15" t="s">
        <v>282</v>
      </c>
      <c r="BK49" s="16" t="s">
        <v>283</v>
      </c>
      <c r="BL49" s="50"/>
      <c r="BM49" s="50"/>
      <c r="BN49" s="50"/>
      <c r="BO49" s="50"/>
      <c r="BP49" s="50"/>
      <c r="BQ49" s="50"/>
      <c r="BR49" s="48"/>
      <c r="BS49" s="48"/>
      <c r="BT49" s="48"/>
      <c r="BU49" s="48"/>
      <c r="BV49" s="48"/>
      <c r="BW49" s="48"/>
      <c r="BX49" s="48"/>
      <c r="BY49" s="27" t="s">
        <v>284</v>
      </c>
      <c r="BZ49" s="20" t="s">
        <v>285</v>
      </c>
      <c r="CA49" s="48"/>
      <c r="CB49" s="48"/>
      <c r="CC49" s="49"/>
      <c r="CD49" s="21"/>
      <c r="CE49" s="22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51"/>
      <c r="CR49" s="48"/>
    </row>
    <row r="50" spans="2:96" ht="19.5" customHeight="1">
      <c r="B50" s="217"/>
      <c r="C50" s="217"/>
      <c r="D50" s="241"/>
      <c r="E50" s="326" t="s">
        <v>0</v>
      </c>
      <c r="F50" s="327"/>
      <c r="G50" s="327"/>
      <c r="H50" s="327"/>
      <c r="I50" s="327"/>
      <c r="J50" s="327"/>
      <c r="K50" s="327"/>
      <c r="L50" s="328"/>
      <c r="M50" s="331" t="s">
        <v>278</v>
      </c>
      <c r="N50" s="332"/>
      <c r="O50" s="332"/>
      <c r="P50" s="331" t="s">
        <v>279</v>
      </c>
      <c r="Q50" s="333" t="s">
        <v>280</v>
      </c>
      <c r="R50" s="334"/>
      <c r="S50" s="334"/>
      <c r="T50" s="334"/>
      <c r="U50" s="334"/>
      <c r="V50" s="334"/>
      <c r="W50" s="335"/>
      <c r="X50" s="336"/>
      <c r="Y50" s="244"/>
      <c r="Z50" s="244"/>
      <c r="AA50" s="244"/>
      <c r="BB50" s="13"/>
      <c r="BC50" s="3"/>
      <c r="BD50" s="3"/>
      <c r="BE50" s="14" t="s">
        <v>289</v>
      </c>
      <c r="BF50" s="5"/>
      <c r="BG50" s="5"/>
      <c r="BH50" s="5"/>
      <c r="BI50" s="14" t="s">
        <v>289</v>
      </c>
      <c r="BJ50" s="15" t="s">
        <v>290</v>
      </c>
      <c r="BK50" s="16" t="s">
        <v>291</v>
      </c>
      <c r="BL50" s="50"/>
      <c r="BM50" s="50"/>
      <c r="BN50" s="50"/>
      <c r="BO50" s="50"/>
      <c r="BP50" s="50"/>
      <c r="BQ50" s="50"/>
      <c r="BR50" s="48"/>
      <c r="BS50" s="48"/>
      <c r="BT50" s="48"/>
      <c r="BU50" s="48"/>
      <c r="BV50" s="48"/>
      <c r="BW50" s="48"/>
      <c r="BX50" s="48"/>
      <c r="BY50" s="27" t="s">
        <v>292</v>
      </c>
      <c r="BZ50" s="20" t="s">
        <v>293</v>
      </c>
      <c r="CA50" s="48"/>
      <c r="CB50" s="48"/>
      <c r="CC50" s="49"/>
      <c r="CD50" s="21"/>
      <c r="CE50" s="22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51"/>
      <c r="CR50" s="48"/>
    </row>
    <row r="51" spans="2:83" ht="18" customHeight="1">
      <c r="B51" s="217"/>
      <c r="C51" s="217"/>
      <c r="D51" s="241"/>
      <c r="E51" s="329"/>
      <c r="F51" s="196"/>
      <c r="G51" s="196"/>
      <c r="H51" s="196"/>
      <c r="I51" s="196"/>
      <c r="J51" s="196"/>
      <c r="K51" s="196"/>
      <c r="L51" s="330"/>
      <c r="M51" s="332"/>
      <c r="N51" s="332"/>
      <c r="O51" s="332"/>
      <c r="P51" s="332"/>
      <c r="Q51" s="338" t="s">
        <v>286</v>
      </c>
      <c r="R51" s="339"/>
      <c r="S51" s="338" t="s">
        <v>287</v>
      </c>
      <c r="T51" s="346"/>
      <c r="U51" s="346"/>
      <c r="V51" s="347" t="s">
        <v>288</v>
      </c>
      <c r="W51" s="348"/>
      <c r="X51" s="337"/>
      <c r="Y51" s="244"/>
      <c r="Z51" s="244"/>
      <c r="AA51" s="244"/>
      <c r="BB51" s="13"/>
      <c r="BC51" s="3"/>
      <c r="BD51" s="3"/>
      <c r="BE51" s="14" t="s">
        <v>295</v>
      </c>
      <c r="BF51" s="5"/>
      <c r="BG51" s="5"/>
      <c r="BH51" s="5"/>
      <c r="BI51" s="14" t="s">
        <v>295</v>
      </c>
      <c r="BJ51" s="15" t="s">
        <v>296</v>
      </c>
      <c r="BK51" s="16" t="s">
        <v>297</v>
      </c>
      <c r="BL51" s="50"/>
      <c r="BM51" s="50"/>
      <c r="BN51" s="50"/>
      <c r="BO51" s="50"/>
      <c r="BP51" s="50"/>
      <c r="BQ51" s="50"/>
      <c r="BU51" s="7"/>
      <c r="BV51" s="7"/>
      <c r="BW51" s="7"/>
      <c r="BX51"/>
      <c r="BY51" s="27" t="s">
        <v>298</v>
      </c>
      <c r="BZ51" s="20" t="s">
        <v>299</v>
      </c>
      <c r="CC51" s="3"/>
      <c r="CD51" s="21"/>
      <c r="CE51" s="22"/>
    </row>
    <row r="52" spans="2:83" ht="24.75" customHeight="1">
      <c r="B52" s="217"/>
      <c r="C52" s="217"/>
      <c r="D52" s="241"/>
      <c r="E52" s="340"/>
      <c r="F52" s="341"/>
      <c r="G52" s="341"/>
      <c r="H52" s="341"/>
      <c r="I52" s="341"/>
      <c r="J52" s="341"/>
      <c r="K52" s="341"/>
      <c r="L52" s="341"/>
      <c r="M52" s="342">
        <f>IF(E52="","",DGET($BI$1:$BK$251,$BJ$1,BM$1:BM$2))</f>
      </c>
      <c r="N52" s="343"/>
      <c r="O52" s="343"/>
      <c r="P52" s="131">
        <f>IF(E52="","",DGET($BI$1:$BK$251,$BK$1,BM$1:BM$2))</f>
      </c>
      <c r="Q52" s="344"/>
      <c r="R52" s="344"/>
      <c r="S52" s="344"/>
      <c r="T52" s="344"/>
      <c r="U52" s="344"/>
      <c r="V52" s="349"/>
      <c r="W52" s="350"/>
      <c r="X52" s="337"/>
      <c r="Y52" s="244"/>
      <c r="Z52" s="244"/>
      <c r="AA52" s="244"/>
      <c r="BB52" s="13"/>
      <c r="BC52" s="3"/>
      <c r="BD52" s="3"/>
      <c r="BE52" s="14" t="s">
        <v>300</v>
      </c>
      <c r="BF52" s="5"/>
      <c r="BG52" s="5"/>
      <c r="BH52" s="5"/>
      <c r="BI52" s="14" t="s">
        <v>300</v>
      </c>
      <c r="BJ52" s="15" t="s">
        <v>301</v>
      </c>
      <c r="BK52" s="16" t="s">
        <v>302</v>
      </c>
      <c r="BL52" s="50"/>
      <c r="BM52" s="50"/>
      <c r="BN52" s="50"/>
      <c r="BO52" s="50"/>
      <c r="BP52" s="50"/>
      <c r="BQ52" s="50"/>
      <c r="BU52" s="7"/>
      <c r="BV52" s="7"/>
      <c r="BW52" s="7"/>
      <c r="BX52"/>
      <c r="BY52" s="27" t="s">
        <v>303</v>
      </c>
      <c r="BZ52" s="20" t="s">
        <v>304</v>
      </c>
      <c r="CC52" s="3"/>
      <c r="CD52" s="21"/>
      <c r="CE52" s="22"/>
    </row>
    <row r="53" spans="2:83" ht="24.75" customHeight="1">
      <c r="B53" s="217"/>
      <c r="C53" s="217"/>
      <c r="D53" s="241"/>
      <c r="E53" s="361"/>
      <c r="F53" s="362"/>
      <c r="G53" s="362"/>
      <c r="H53" s="362"/>
      <c r="I53" s="362"/>
      <c r="J53" s="362"/>
      <c r="K53" s="362"/>
      <c r="L53" s="362"/>
      <c r="M53" s="363">
        <f>IF(E53="","",DGET($BI$1:$BK$251,$BJ$1,BO$1:BO$2))</f>
      </c>
      <c r="N53" s="364"/>
      <c r="O53" s="364"/>
      <c r="P53" s="132">
        <f>IF(E53="","",DGET($BI$1:$BK$251,$BK$1,BO$1:BO$2))</f>
      </c>
      <c r="Q53" s="345"/>
      <c r="R53" s="345"/>
      <c r="S53" s="345"/>
      <c r="T53" s="345"/>
      <c r="U53" s="345"/>
      <c r="V53" s="352"/>
      <c r="W53" s="353"/>
      <c r="X53" s="337"/>
      <c r="Y53" s="244"/>
      <c r="Z53" s="244"/>
      <c r="AA53" s="244"/>
      <c r="BB53" s="13"/>
      <c r="BC53" s="3"/>
      <c r="BD53" s="3"/>
      <c r="BE53" s="14" t="s">
        <v>305</v>
      </c>
      <c r="BF53" s="5"/>
      <c r="BG53" s="5"/>
      <c r="BH53" s="5"/>
      <c r="BI53" s="14" t="s">
        <v>305</v>
      </c>
      <c r="BJ53" s="15" t="s">
        <v>306</v>
      </c>
      <c r="BK53" s="16" t="s">
        <v>307</v>
      </c>
      <c r="BL53" s="50"/>
      <c r="BM53" s="50"/>
      <c r="BN53" s="50"/>
      <c r="BO53" s="50"/>
      <c r="BP53" s="50"/>
      <c r="BQ53" s="50"/>
      <c r="BU53" s="7"/>
      <c r="BV53" s="7"/>
      <c r="BW53" s="7"/>
      <c r="BX53"/>
      <c r="BY53" s="27" t="s">
        <v>308</v>
      </c>
      <c r="BZ53" s="20" t="s">
        <v>309</v>
      </c>
      <c r="CC53" s="3"/>
      <c r="CD53" s="21"/>
      <c r="CE53" s="22"/>
    </row>
    <row r="54" spans="2:83" ht="24.75" customHeight="1">
      <c r="B54" s="217"/>
      <c r="C54" s="217"/>
      <c r="D54" s="241"/>
      <c r="E54" s="354"/>
      <c r="F54" s="355"/>
      <c r="G54" s="355"/>
      <c r="H54" s="355"/>
      <c r="I54" s="355"/>
      <c r="J54" s="355"/>
      <c r="K54" s="355"/>
      <c r="L54" s="355"/>
      <c r="M54" s="356">
        <f>IF(E54="","",DGET($BI$1:$BK$251,$BJ$1,BQ$1:BQ$2))</f>
      </c>
      <c r="N54" s="357"/>
      <c r="O54" s="357"/>
      <c r="P54" s="133">
        <f>IF(E54="","",DGET($BI$1:$BK$251,$BK$1,BQ$1:BQ$2))</f>
      </c>
      <c r="Q54" s="358"/>
      <c r="R54" s="358"/>
      <c r="S54" s="358"/>
      <c r="T54" s="358"/>
      <c r="U54" s="358"/>
      <c r="V54" s="359"/>
      <c r="W54" s="360"/>
      <c r="X54" s="337"/>
      <c r="Y54" s="244"/>
      <c r="Z54" s="244"/>
      <c r="AA54" s="244"/>
      <c r="BB54" s="13"/>
      <c r="BC54" s="3"/>
      <c r="BD54" s="3"/>
      <c r="BE54" s="14" t="s">
        <v>310</v>
      </c>
      <c r="BF54" s="5"/>
      <c r="BG54" s="5"/>
      <c r="BH54" s="5"/>
      <c r="BI54" s="14" t="s">
        <v>310</v>
      </c>
      <c r="BJ54" s="15" t="s">
        <v>311</v>
      </c>
      <c r="BK54" s="16" t="s">
        <v>312</v>
      </c>
      <c r="BL54" s="5"/>
      <c r="BM54" s="5"/>
      <c r="BN54" s="5"/>
      <c r="BO54" s="5"/>
      <c r="BP54" s="5"/>
      <c r="BQ54" s="5"/>
      <c r="BU54" s="7"/>
      <c r="BV54" s="7"/>
      <c r="BW54" s="7"/>
      <c r="BX54"/>
      <c r="BY54" s="27" t="s">
        <v>313</v>
      </c>
      <c r="BZ54" s="20" t="s">
        <v>314</v>
      </c>
      <c r="CC54" s="3"/>
      <c r="CD54" s="21"/>
      <c r="CE54" s="22"/>
    </row>
    <row r="55" spans="2:83" ht="15.75" customHeight="1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BB55" s="13"/>
      <c r="BC55" s="3"/>
      <c r="BD55" s="3"/>
      <c r="BE55" s="14" t="s">
        <v>315</v>
      </c>
      <c r="BF55" s="5"/>
      <c r="BG55" s="5"/>
      <c r="BH55" s="5"/>
      <c r="BI55" s="14" t="s">
        <v>315</v>
      </c>
      <c r="BJ55" s="15" t="s">
        <v>316</v>
      </c>
      <c r="BK55" s="16" t="s">
        <v>317</v>
      </c>
      <c r="BL55" s="5"/>
      <c r="BM55" s="5"/>
      <c r="BN55" s="5"/>
      <c r="BO55" s="5"/>
      <c r="BP55" s="5"/>
      <c r="BQ55" s="5"/>
      <c r="BU55" s="7"/>
      <c r="BV55" s="7"/>
      <c r="BW55" s="7"/>
      <c r="BX55"/>
      <c r="BY55" s="27" t="s">
        <v>318</v>
      </c>
      <c r="BZ55" s="20" t="s">
        <v>319</v>
      </c>
      <c r="CC55" s="3"/>
      <c r="CD55" s="21"/>
      <c r="CE55" s="22"/>
    </row>
    <row r="56" spans="2:83" ht="15.75" customHeight="1"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BB56" s="13"/>
      <c r="BC56" s="3"/>
      <c r="BD56" s="3"/>
      <c r="BE56" s="14" t="s">
        <v>320</v>
      </c>
      <c r="BF56" s="5"/>
      <c r="BG56" s="5"/>
      <c r="BH56" s="5"/>
      <c r="BI56" s="14" t="s">
        <v>320</v>
      </c>
      <c r="BJ56" s="15" t="s">
        <v>321</v>
      </c>
      <c r="BK56" s="16" t="s">
        <v>322</v>
      </c>
      <c r="BL56" s="5"/>
      <c r="BM56" s="5"/>
      <c r="BN56" s="5"/>
      <c r="BO56" s="5"/>
      <c r="BP56" s="5"/>
      <c r="BQ56" s="5"/>
      <c r="BU56" s="7"/>
      <c r="BV56" s="7"/>
      <c r="BW56" s="7"/>
      <c r="BX56"/>
      <c r="BY56" s="27" t="s">
        <v>323</v>
      </c>
      <c r="BZ56" s="20" t="s">
        <v>324</v>
      </c>
      <c r="CC56" s="3"/>
      <c r="CD56" s="21"/>
      <c r="CE56" s="22"/>
    </row>
    <row r="57" spans="3:83" ht="15.75" customHeight="1" hidden="1">
      <c r="C57"/>
      <c r="E57"/>
      <c r="BB57" s="13"/>
      <c r="BC57" s="3"/>
      <c r="BD57" s="3"/>
      <c r="BE57" s="14" t="s">
        <v>325</v>
      </c>
      <c r="BF57" s="5"/>
      <c r="BG57" s="5"/>
      <c r="BH57" s="5"/>
      <c r="BI57" s="14" t="s">
        <v>325</v>
      </c>
      <c r="BJ57" s="15" t="s">
        <v>326</v>
      </c>
      <c r="BK57" s="16" t="s">
        <v>327</v>
      </c>
      <c r="BL57" s="5"/>
      <c r="BM57" s="5"/>
      <c r="BN57" s="5"/>
      <c r="BO57" s="5"/>
      <c r="BP57" s="5"/>
      <c r="BQ57" s="5"/>
      <c r="BU57" s="7"/>
      <c r="BV57" s="7"/>
      <c r="BW57" s="7"/>
      <c r="BX57"/>
      <c r="BY57" s="27" t="s">
        <v>328</v>
      </c>
      <c r="BZ57" s="20" t="s">
        <v>329</v>
      </c>
      <c r="CC57" s="3"/>
      <c r="CD57" s="21"/>
      <c r="CE57" s="22"/>
    </row>
    <row r="58" spans="54:83" ht="15.75" customHeight="1" hidden="1">
      <c r="BB58" s="13"/>
      <c r="BC58" s="3"/>
      <c r="BD58" s="3"/>
      <c r="BE58" s="14" t="s">
        <v>330</v>
      </c>
      <c r="BF58" s="5"/>
      <c r="BG58" s="5"/>
      <c r="BH58" s="5"/>
      <c r="BI58" s="14" t="s">
        <v>330</v>
      </c>
      <c r="BJ58" s="15" t="s">
        <v>331</v>
      </c>
      <c r="BK58" s="16" t="s">
        <v>332</v>
      </c>
      <c r="BL58" s="5"/>
      <c r="BM58" s="5"/>
      <c r="BN58" s="5"/>
      <c r="BO58" s="5"/>
      <c r="BP58" s="5"/>
      <c r="BQ58" s="5"/>
      <c r="BU58" s="7"/>
      <c r="BV58" s="7"/>
      <c r="BW58" s="7"/>
      <c r="BX58"/>
      <c r="BY58" s="27" t="s">
        <v>333</v>
      </c>
      <c r="BZ58" s="20" t="s">
        <v>334</v>
      </c>
      <c r="CC58" s="3"/>
      <c r="CD58" s="21"/>
      <c r="CE58" s="22"/>
    </row>
    <row r="59" spans="54:83" ht="15.75" customHeight="1" hidden="1">
      <c r="BB59" s="13"/>
      <c r="BC59" s="3"/>
      <c r="BD59" s="3"/>
      <c r="BE59" s="14" t="s">
        <v>335</v>
      </c>
      <c r="BF59" s="5"/>
      <c r="BG59" s="5"/>
      <c r="BH59" s="5"/>
      <c r="BI59" s="14" t="s">
        <v>335</v>
      </c>
      <c r="BJ59" s="15" t="s">
        <v>336</v>
      </c>
      <c r="BK59" s="16" t="s">
        <v>337</v>
      </c>
      <c r="BL59" s="5"/>
      <c r="BM59" s="5"/>
      <c r="BN59" s="5"/>
      <c r="BO59" s="5"/>
      <c r="BP59" s="5"/>
      <c r="BQ59" s="5"/>
      <c r="BU59" s="7"/>
      <c r="BV59" s="7"/>
      <c r="BW59" s="7"/>
      <c r="BX59"/>
      <c r="BY59" s="27" t="s">
        <v>338</v>
      </c>
      <c r="BZ59" s="20" t="s">
        <v>339</v>
      </c>
      <c r="CC59" s="3"/>
      <c r="CD59" s="21"/>
      <c r="CE59" s="22"/>
    </row>
    <row r="60" spans="54:83" ht="15.75" customHeight="1" hidden="1">
      <c r="BB60" s="13"/>
      <c r="BC60" s="3"/>
      <c r="BD60" s="3"/>
      <c r="BE60" s="14" t="s">
        <v>340</v>
      </c>
      <c r="BF60" s="5"/>
      <c r="BG60" s="5"/>
      <c r="BH60" s="5"/>
      <c r="BI60" s="14" t="s">
        <v>340</v>
      </c>
      <c r="BJ60" s="15" t="s">
        <v>341</v>
      </c>
      <c r="BK60" s="16" t="s">
        <v>342</v>
      </c>
      <c r="BL60" s="5"/>
      <c r="BM60" s="5"/>
      <c r="BN60" s="5"/>
      <c r="BO60" s="5"/>
      <c r="BP60" s="5"/>
      <c r="BQ60" s="5"/>
      <c r="BU60" s="7"/>
      <c r="BV60" s="7"/>
      <c r="BW60" s="7"/>
      <c r="BX60"/>
      <c r="BY60" s="27" t="s">
        <v>343</v>
      </c>
      <c r="BZ60" s="20" t="s">
        <v>344</v>
      </c>
      <c r="CC60" s="3"/>
      <c r="CD60" s="21"/>
      <c r="CE60" s="22"/>
    </row>
    <row r="61" spans="54:83" ht="15.75" customHeight="1" hidden="1">
      <c r="BB61" s="13"/>
      <c r="BC61" s="3"/>
      <c r="BD61" s="3"/>
      <c r="BE61" s="14" t="s">
        <v>345</v>
      </c>
      <c r="BF61" s="5"/>
      <c r="BG61" s="5"/>
      <c r="BH61" s="5"/>
      <c r="BI61" s="14" t="s">
        <v>345</v>
      </c>
      <c r="BJ61" s="15" t="s">
        <v>346</v>
      </c>
      <c r="BK61" s="16" t="s">
        <v>347</v>
      </c>
      <c r="BL61" s="5"/>
      <c r="BM61" s="5"/>
      <c r="BN61" s="5"/>
      <c r="BO61" s="5"/>
      <c r="BP61" s="5"/>
      <c r="BQ61" s="5"/>
      <c r="BU61" s="7"/>
      <c r="BV61" s="7"/>
      <c r="BW61" s="7"/>
      <c r="BX61"/>
      <c r="BY61" s="27" t="s">
        <v>348</v>
      </c>
      <c r="BZ61" s="20" t="s">
        <v>349</v>
      </c>
      <c r="CC61" s="3"/>
      <c r="CD61" s="21"/>
      <c r="CE61" s="22"/>
    </row>
    <row r="62" spans="54:83" ht="15.75" customHeight="1" hidden="1">
      <c r="BB62" s="13"/>
      <c r="BC62" s="3"/>
      <c r="BD62" s="3"/>
      <c r="BE62" s="14" t="s">
        <v>350</v>
      </c>
      <c r="BF62" s="5"/>
      <c r="BG62" s="5"/>
      <c r="BH62" s="5"/>
      <c r="BI62" s="14" t="s">
        <v>350</v>
      </c>
      <c r="BJ62" s="15" t="s">
        <v>351</v>
      </c>
      <c r="BK62" s="16" t="s">
        <v>352</v>
      </c>
      <c r="BL62" s="5"/>
      <c r="BM62" s="5"/>
      <c r="BN62" s="5"/>
      <c r="BO62" s="5"/>
      <c r="BP62" s="5"/>
      <c r="BQ62" s="5"/>
      <c r="BU62" s="7"/>
      <c r="BV62" s="7"/>
      <c r="BW62" s="7"/>
      <c r="BX62"/>
      <c r="BY62" s="27" t="s">
        <v>353</v>
      </c>
      <c r="BZ62" s="20" t="s">
        <v>354</v>
      </c>
      <c r="CC62" s="3"/>
      <c r="CD62" s="21"/>
      <c r="CE62" s="22"/>
    </row>
    <row r="63" spans="11:83" ht="15.75" customHeight="1" hidden="1">
      <c r="K63"/>
      <c r="BB63" s="13"/>
      <c r="BC63" s="3"/>
      <c r="BD63" s="3"/>
      <c r="BE63" s="14" t="s">
        <v>355</v>
      </c>
      <c r="BF63" s="5"/>
      <c r="BG63" s="5"/>
      <c r="BH63" s="5"/>
      <c r="BI63" s="14" t="s">
        <v>355</v>
      </c>
      <c r="BJ63" s="15" t="s">
        <v>356</v>
      </c>
      <c r="BK63" s="16" t="s">
        <v>357</v>
      </c>
      <c r="BL63" s="5"/>
      <c r="BM63" s="5"/>
      <c r="BN63" s="5"/>
      <c r="BO63" s="5"/>
      <c r="BP63" s="5"/>
      <c r="BQ63" s="5"/>
      <c r="BU63" s="7"/>
      <c r="BV63" s="7"/>
      <c r="BW63" s="7"/>
      <c r="BX63"/>
      <c r="BY63" s="27" t="s">
        <v>358</v>
      </c>
      <c r="BZ63" s="20" t="s">
        <v>359</v>
      </c>
      <c r="CC63" s="3"/>
      <c r="CD63" s="21"/>
      <c r="CE63" s="22"/>
    </row>
    <row r="64" spans="54:83" ht="15.75" customHeight="1" hidden="1">
      <c r="BB64" s="13"/>
      <c r="BC64" s="3"/>
      <c r="BD64" s="3"/>
      <c r="BE64" s="14" t="s">
        <v>360</v>
      </c>
      <c r="BF64" s="5"/>
      <c r="BG64" s="5"/>
      <c r="BH64" s="5"/>
      <c r="BI64" s="14" t="s">
        <v>360</v>
      </c>
      <c r="BJ64" s="15" t="s">
        <v>311</v>
      </c>
      <c r="BK64" s="16" t="s">
        <v>361</v>
      </c>
      <c r="BL64" s="5"/>
      <c r="BM64" s="5"/>
      <c r="BN64" s="5"/>
      <c r="BO64" s="5"/>
      <c r="BP64" s="5"/>
      <c r="BQ64" s="5"/>
      <c r="BU64" s="7"/>
      <c r="BV64" s="7"/>
      <c r="BW64" s="7"/>
      <c r="BX64"/>
      <c r="BY64" s="27" t="s">
        <v>362</v>
      </c>
      <c r="BZ64" s="20" t="s">
        <v>363</v>
      </c>
      <c r="CC64" s="3"/>
      <c r="CD64" s="21"/>
      <c r="CE64" s="22"/>
    </row>
    <row r="65" spans="54:83" ht="15.75" customHeight="1" hidden="1">
      <c r="BB65" s="13"/>
      <c r="BC65" s="3"/>
      <c r="BD65" s="3"/>
      <c r="BE65" s="14" t="s">
        <v>364</v>
      </c>
      <c r="BF65" s="5"/>
      <c r="BG65" s="5"/>
      <c r="BH65" s="5"/>
      <c r="BI65" s="14" t="s">
        <v>364</v>
      </c>
      <c r="BJ65" s="15" t="s">
        <v>365</v>
      </c>
      <c r="BK65" s="16" t="s">
        <v>366</v>
      </c>
      <c r="BL65" s="5"/>
      <c r="BM65" s="5"/>
      <c r="BN65" s="5"/>
      <c r="BO65" s="5"/>
      <c r="BP65" s="5"/>
      <c r="BQ65" s="5"/>
      <c r="BU65" s="7"/>
      <c r="BV65" s="7"/>
      <c r="BW65" s="7"/>
      <c r="BX65"/>
      <c r="BY65" s="27" t="s">
        <v>367</v>
      </c>
      <c r="BZ65" s="20" t="s">
        <v>368</v>
      </c>
      <c r="CC65" s="3"/>
      <c r="CD65" s="21"/>
      <c r="CE65" s="22"/>
    </row>
    <row r="66" spans="54:83" ht="15.75" customHeight="1" hidden="1">
      <c r="BB66" s="13"/>
      <c r="BC66" s="3"/>
      <c r="BD66" s="3"/>
      <c r="BE66" s="14" t="s">
        <v>369</v>
      </c>
      <c r="BF66" s="5"/>
      <c r="BG66" s="5"/>
      <c r="BH66" s="5"/>
      <c r="BI66" s="14" t="s">
        <v>369</v>
      </c>
      <c r="BJ66" s="15" t="s">
        <v>370</v>
      </c>
      <c r="BK66" s="16" t="s">
        <v>371</v>
      </c>
      <c r="BL66" s="5"/>
      <c r="BM66" s="5"/>
      <c r="BN66" s="5"/>
      <c r="BO66" s="5"/>
      <c r="BP66" s="5"/>
      <c r="BQ66" s="5"/>
      <c r="BU66" s="7"/>
      <c r="BV66" s="7"/>
      <c r="BW66" s="7"/>
      <c r="BX66"/>
      <c r="BY66" s="27" t="s">
        <v>372</v>
      </c>
      <c r="BZ66" s="20" t="s">
        <v>373</v>
      </c>
      <c r="CC66" s="3"/>
      <c r="CD66" s="21"/>
      <c r="CE66" s="22"/>
    </row>
    <row r="67" spans="54:83" ht="15.75" customHeight="1" hidden="1">
      <c r="BB67" s="13"/>
      <c r="BC67" s="3"/>
      <c r="BD67" s="3"/>
      <c r="BE67" s="14" t="s">
        <v>374</v>
      </c>
      <c r="BF67" s="5"/>
      <c r="BG67" s="5"/>
      <c r="BH67" s="5"/>
      <c r="BI67" s="14" t="s">
        <v>374</v>
      </c>
      <c r="BJ67" s="15" t="s">
        <v>375</v>
      </c>
      <c r="BK67" s="16" t="s">
        <v>376</v>
      </c>
      <c r="BL67" s="5"/>
      <c r="BM67" s="5"/>
      <c r="BN67" s="5"/>
      <c r="BO67" s="5"/>
      <c r="BP67" s="5"/>
      <c r="BQ67" s="5"/>
      <c r="BU67" s="7"/>
      <c r="BV67" s="7"/>
      <c r="BW67" s="7"/>
      <c r="BX67"/>
      <c r="BY67" s="27" t="s">
        <v>377</v>
      </c>
      <c r="BZ67" s="20" t="s">
        <v>378</v>
      </c>
      <c r="CC67" s="3"/>
      <c r="CD67" s="21"/>
      <c r="CE67" s="22"/>
    </row>
    <row r="68" spans="54:83" ht="15.75" customHeight="1" hidden="1">
      <c r="BB68" s="13"/>
      <c r="BC68" s="3"/>
      <c r="BD68" s="3"/>
      <c r="BE68" s="14" t="s">
        <v>379</v>
      </c>
      <c r="BF68" s="5"/>
      <c r="BG68" s="5"/>
      <c r="BH68" s="5"/>
      <c r="BI68" s="14" t="s">
        <v>379</v>
      </c>
      <c r="BJ68" s="15" t="s">
        <v>380</v>
      </c>
      <c r="BK68" s="16" t="s">
        <v>381</v>
      </c>
      <c r="BL68" s="5"/>
      <c r="BM68" s="5"/>
      <c r="BN68" s="5"/>
      <c r="BO68" s="5"/>
      <c r="BP68" s="5"/>
      <c r="BQ68" s="5"/>
      <c r="BU68" s="7"/>
      <c r="BV68" s="7"/>
      <c r="BW68" s="7"/>
      <c r="BX68"/>
      <c r="BY68" s="27" t="s">
        <v>382</v>
      </c>
      <c r="BZ68" s="20" t="s">
        <v>383</v>
      </c>
      <c r="CC68" s="3"/>
      <c r="CD68" s="21"/>
      <c r="CE68" s="22"/>
    </row>
    <row r="69" spans="54:83" ht="15.75" customHeight="1" hidden="1">
      <c r="BB69" s="13"/>
      <c r="BC69" s="3"/>
      <c r="BD69" s="3"/>
      <c r="BE69" s="14" t="s">
        <v>384</v>
      </c>
      <c r="BF69" s="5"/>
      <c r="BG69" s="5"/>
      <c r="BH69" s="5"/>
      <c r="BI69" s="14" t="s">
        <v>384</v>
      </c>
      <c r="BJ69" s="15" t="s">
        <v>385</v>
      </c>
      <c r="BK69" s="16" t="s">
        <v>386</v>
      </c>
      <c r="BL69" s="5"/>
      <c r="BM69" s="5"/>
      <c r="BN69" s="5"/>
      <c r="BO69" s="5"/>
      <c r="BP69" s="5"/>
      <c r="BQ69" s="5"/>
      <c r="BU69" s="7"/>
      <c r="BV69" s="7"/>
      <c r="BW69" s="7"/>
      <c r="BX69"/>
      <c r="BY69" s="27" t="s">
        <v>387</v>
      </c>
      <c r="BZ69" s="20" t="s">
        <v>388</v>
      </c>
      <c r="CC69" s="3"/>
      <c r="CD69" s="21"/>
      <c r="CE69" s="22"/>
    </row>
    <row r="70" spans="54:83" ht="15.75" customHeight="1" hidden="1">
      <c r="BB70" s="13"/>
      <c r="BC70" s="3"/>
      <c r="BD70" s="3"/>
      <c r="BE70" s="14" t="s">
        <v>389</v>
      </c>
      <c r="BF70" s="5"/>
      <c r="BG70" s="5"/>
      <c r="BH70" s="5"/>
      <c r="BI70" s="14" t="s">
        <v>389</v>
      </c>
      <c r="BJ70" s="15" t="s">
        <v>390</v>
      </c>
      <c r="BK70" s="16" t="s">
        <v>391</v>
      </c>
      <c r="BL70" s="5"/>
      <c r="BM70" s="5"/>
      <c r="BN70" s="5"/>
      <c r="BO70" s="5"/>
      <c r="BP70" s="5"/>
      <c r="BQ70" s="5"/>
      <c r="BU70" s="7"/>
      <c r="BV70" s="7"/>
      <c r="BW70" s="7"/>
      <c r="BX70"/>
      <c r="BY70" s="27" t="s">
        <v>392</v>
      </c>
      <c r="BZ70" s="20" t="s">
        <v>393</v>
      </c>
      <c r="CC70" s="3"/>
      <c r="CD70" s="21"/>
      <c r="CE70" s="22"/>
    </row>
    <row r="71" spans="54:83" ht="15.75" customHeight="1" hidden="1">
      <c r="BB71" s="13"/>
      <c r="BC71" s="3"/>
      <c r="BD71" s="3"/>
      <c r="BE71" s="14" t="s">
        <v>394</v>
      </c>
      <c r="BF71" s="5"/>
      <c r="BG71" s="5"/>
      <c r="BH71" s="5"/>
      <c r="BI71" s="14" t="s">
        <v>394</v>
      </c>
      <c r="BJ71" s="15" t="s">
        <v>395</v>
      </c>
      <c r="BK71" s="16" t="s">
        <v>396</v>
      </c>
      <c r="BL71" s="5"/>
      <c r="BM71" s="5"/>
      <c r="BN71" s="5"/>
      <c r="BO71" s="5"/>
      <c r="BP71" s="5"/>
      <c r="BQ71" s="5"/>
      <c r="BU71" s="7"/>
      <c r="BV71" s="7"/>
      <c r="BW71" s="7"/>
      <c r="BX71"/>
      <c r="BY71" s="27" t="s">
        <v>397</v>
      </c>
      <c r="BZ71" s="20" t="s">
        <v>398</v>
      </c>
      <c r="CC71" s="3"/>
      <c r="CD71" s="21"/>
      <c r="CE71" s="22"/>
    </row>
    <row r="72" spans="54:83" ht="15.75" customHeight="1" hidden="1">
      <c r="BB72" s="13"/>
      <c r="BC72" s="3"/>
      <c r="BD72" s="3"/>
      <c r="BE72" s="14" t="s">
        <v>399</v>
      </c>
      <c r="BF72" s="5"/>
      <c r="BG72" s="5"/>
      <c r="BH72" s="5"/>
      <c r="BI72" s="14" t="s">
        <v>399</v>
      </c>
      <c r="BJ72" s="15" t="s">
        <v>400</v>
      </c>
      <c r="BK72" s="16" t="s">
        <v>401</v>
      </c>
      <c r="BL72" s="5"/>
      <c r="BM72" s="5"/>
      <c r="BN72" s="5"/>
      <c r="BO72" s="5"/>
      <c r="BP72" s="5"/>
      <c r="BQ72" s="5"/>
      <c r="BU72" s="7"/>
      <c r="BV72" s="7"/>
      <c r="BW72" s="7"/>
      <c r="BX72"/>
      <c r="BY72" s="27" t="s">
        <v>402</v>
      </c>
      <c r="BZ72" s="20" t="s">
        <v>403</v>
      </c>
      <c r="CC72" s="3"/>
      <c r="CD72" s="21"/>
      <c r="CE72" s="22"/>
    </row>
    <row r="73" spans="54:83" ht="15.75" customHeight="1" hidden="1">
      <c r="BB73" s="13"/>
      <c r="BC73" s="3"/>
      <c r="BD73" s="3"/>
      <c r="BE73" s="14" t="s">
        <v>404</v>
      </c>
      <c r="BF73" s="5"/>
      <c r="BG73" s="5"/>
      <c r="BH73" s="5"/>
      <c r="BI73" s="14" t="s">
        <v>404</v>
      </c>
      <c r="BJ73" s="15" t="s">
        <v>405</v>
      </c>
      <c r="BK73" s="16" t="s">
        <v>406</v>
      </c>
      <c r="BL73" s="5"/>
      <c r="BM73" s="5"/>
      <c r="BN73" s="5"/>
      <c r="BO73" s="5"/>
      <c r="BP73" s="5"/>
      <c r="BQ73" s="5"/>
      <c r="BU73" s="7"/>
      <c r="BV73" s="7"/>
      <c r="BW73" s="7"/>
      <c r="BX73"/>
      <c r="BY73" s="27" t="s">
        <v>407</v>
      </c>
      <c r="BZ73" s="20" t="s">
        <v>408</v>
      </c>
      <c r="CC73" s="3"/>
      <c r="CD73" s="21"/>
      <c r="CE73" s="22"/>
    </row>
    <row r="74" spans="54:83" ht="15.75" customHeight="1" hidden="1">
      <c r="BB74" s="13"/>
      <c r="BC74" s="3"/>
      <c r="BD74" s="3"/>
      <c r="BE74" s="14" t="s">
        <v>409</v>
      </c>
      <c r="BF74" s="5"/>
      <c r="BG74" s="5"/>
      <c r="BH74" s="5"/>
      <c r="BI74" s="14" t="s">
        <v>409</v>
      </c>
      <c r="BJ74" s="15" t="s">
        <v>410</v>
      </c>
      <c r="BK74" s="16" t="s">
        <v>411</v>
      </c>
      <c r="BL74" s="5"/>
      <c r="BM74" s="5"/>
      <c r="BN74" s="5"/>
      <c r="BO74" s="5"/>
      <c r="BP74" s="5"/>
      <c r="BQ74" s="5"/>
      <c r="BU74" s="7"/>
      <c r="BV74" s="7"/>
      <c r="BW74" s="7"/>
      <c r="BX74"/>
      <c r="BY74" s="27" t="s">
        <v>412</v>
      </c>
      <c r="BZ74" s="20" t="s">
        <v>413</v>
      </c>
      <c r="CC74" s="3"/>
      <c r="CD74" s="21"/>
      <c r="CE74" s="22"/>
    </row>
    <row r="75" spans="54:83" ht="15.75" customHeight="1" hidden="1">
      <c r="BB75" s="13"/>
      <c r="BC75" s="3"/>
      <c r="BD75" s="3"/>
      <c r="BE75" s="14" t="s">
        <v>414</v>
      </c>
      <c r="BF75" s="5"/>
      <c r="BG75" s="5"/>
      <c r="BH75" s="5"/>
      <c r="BI75" s="14" t="s">
        <v>414</v>
      </c>
      <c r="BJ75" s="15" t="s">
        <v>415</v>
      </c>
      <c r="BK75" s="16" t="s">
        <v>416</v>
      </c>
      <c r="BL75" s="5"/>
      <c r="BM75" s="5"/>
      <c r="BN75" s="5"/>
      <c r="BO75" s="5"/>
      <c r="BP75" s="5"/>
      <c r="BQ75" s="5"/>
      <c r="BU75" s="7"/>
      <c r="BV75" s="7"/>
      <c r="BW75" s="7"/>
      <c r="BX75"/>
      <c r="BY75" s="27" t="s">
        <v>417</v>
      </c>
      <c r="BZ75" s="20" t="s">
        <v>418</v>
      </c>
      <c r="CC75" s="3"/>
      <c r="CD75" s="21"/>
      <c r="CE75" s="22"/>
    </row>
    <row r="76" spans="54:83" ht="15.75" customHeight="1" hidden="1">
      <c r="BB76" s="13"/>
      <c r="BC76" s="3"/>
      <c r="BD76" s="3"/>
      <c r="BE76" s="14" t="s">
        <v>419</v>
      </c>
      <c r="BF76" s="5"/>
      <c r="BG76" s="5"/>
      <c r="BH76" s="5"/>
      <c r="BI76" s="14" t="s">
        <v>419</v>
      </c>
      <c r="BJ76" s="15" t="s">
        <v>420</v>
      </c>
      <c r="BK76" s="16" t="s">
        <v>421</v>
      </c>
      <c r="BL76" s="5"/>
      <c r="BM76" s="5"/>
      <c r="BN76" s="5"/>
      <c r="BO76" s="5"/>
      <c r="BP76" s="5"/>
      <c r="BQ76" s="5"/>
      <c r="BU76" s="7"/>
      <c r="BV76" s="7"/>
      <c r="BW76" s="7"/>
      <c r="BX76"/>
      <c r="BY76" s="27" t="s">
        <v>422</v>
      </c>
      <c r="BZ76" s="20" t="s">
        <v>423</v>
      </c>
      <c r="CC76" s="3"/>
      <c r="CD76" s="21"/>
      <c r="CE76" s="22"/>
    </row>
    <row r="77" spans="54:83" ht="15.75" customHeight="1" hidden="1">
      <c r="BB77" s="13"/>
      <c r="BC77" s="3"/>
      <c r="BD77" s="3"/>
      <c r="BE77" s="14" t="s">
        <v>424</v>
      </c>
      <c r="BF77" s="5"/>
      <c r="BG77" s="5"/>
      <c r="BH77" s="5"/>
      <c r="BI77" s="14" t="s">
        <v>424</v>
      </c>
      <c r="BJ77" s="15" t="s">
        <v>425</v>
      </c>
      <c r="BK77" s="16" t="s">
        <v>426</v>
      </c>
      <c r="BL77" s="5"/>
      <c r="BM77" s="5"/>
      <c r="BN77" s="5"/>
      <c r="BO77" s="5"/>
      <c r="BP77" s="5"/>
      <c r="BQ77" s="5"/>
      <c r="BU77" s="7"/>
      <c r="BV77" s="7"/>
      <c r="BW77" s="7"/>
      <c r="BX77"/>
      <c r="BY77" s="27" t="s">
        <v>427</v>
      </c>
      <c r="BZ77" s="20" t="s">
        <v>428</v>
      </c>
      <c r="CC77" s="3"/>
      <c r="CD77" s="21"/>
      <c r="CE77" s="22"/>
    </row>
    <row r="78" spans="54:83" ht="15.75" customHeight="1" hidden="1">
      <c r="BB78" s="13"/>
      <c r="BC78" s="3"/>
      <c r="BD78" s="3"/>
      <c r="BE78" s="14" t="s">
        <v>429</v>
      </c>
      <c r="BF78" s="5"/>
      <c r="BG78" s="5"/>
      <c r="BH78" s="5"/>
      <c r="BI78" s="14" t="s">
        <v>429</v>
      </c>
      <c r="BJ78" s="15" t="s">
        <v>430</v>
      </c>
      <c r="BK78" s="16" t="s">
        <v>431</v>
      </c>
      <c r="BL78" s="5"/>
      <c r="BM78" s="5"/>
      <c r="BN78" s="5"/>
      <c r="BO78" s="5"/>
      <c r="BP78" s="5"/>
      <c r="BQ78" s="5"/>
      <c r="BU78" s="7"/>
      <c r="BV78" s="7"/>
      <c r="BW78" s="7"/>
      <c r="BX78"/>
      <c r="BY78" s="27" t="s">
        <v>432</v>
      </c>
      <c r="BZ78" s="20" t="s">
        <v>433</v>
      </c>
      <c r="CC78" s="3"/>
      <c r="CD78" s="21"/>
      <c r="CE78" s="22"/>
    </row>
    <row r="79" spans="54:83" ht="15.75" customHeight="1" hidden="1">
      <c r="BB79" s="13"/>
      <c r="BC79" s="3"/>
      <c r="BD79" s="3"/>
      <c r="BE79" s="14" t="s">
        <v>152</v>
      </c>
      <c r="BF79" s="5"/>
      <c r="BG79" s="5"/>
      <c r="BH79" s="5"/>
      <c r="BI79" s="14" t="s">
        <v>152</v>
      </c>
      <c r="BJ79" s="15" t="s">
        <v>434</v>
      </c>
      <c r="BK79" s="16" t="s">
        <v>435</v>
      </c>
      <c r="BL79" s="5"/>
      <c r="BM79" s="5"/>
      <c r="BN79" s="5"/>
      <c r="BO79" s="5"/>
      <c r="BP79" s="5"/>
      <c r="BQ79" s="5"/>
      <c r="BU79" s="7"/>
      <c r="BV79" s="7"/>
      <c r="BW79" s="7"/>
      <c r="BX79"/>
      <c r="BY79" s="27" t="s">
        <v>436</v>
      </c>
      <c r="BZ79" s="20" t="s">
        <v>437</v>
      </c>
      <c r="CC79" s="3"/>
      <c r="CD79" s="21"/>
      <c r="CE79" s="22"/>
    </row>
    <row r="80" spans="54:83" ht="15.75" customHeight="1" hidden="1">
      <c r="BB80" s="13"/>
      <c r="BC80" s="3"/>
      <c r="BD80" s="3"/>
      <c r="BE80" s="14" t="s">
        <v>438</v>
      </c>
      <c r="BF80" s="5"/>
      <c r="BG80" s="5"/>
      <c r="BH80" s="5"/>
      <c r="BI80" s="14" t="s">
        <v>438</v>
      </c>
      <c r="BJ80" s="15" t="s">
        <v>439</v>
      </c>
      <c r="BK80" s="16" t="s">
        <v>440</v>
      </c>
      <c r="BL80" s="5"/>
      <c r="BM80" s="5"/>
      <c r="BN80" s="5"/>
      <c r="BO80" s="5"/>
      <c r="BP80" s="5"/>
      <c r="BQ80" s="5"/>
      <c r="BU80" s="7"/>
      <c r="BV80" s="7"/>
      <c r="BW80" s="7"/>
      <c r="BX80"/>
      <c r="BY80" s="27" t="s">
        <v>441</v>
      </c>
      <c r="BZ80" s="20" t="s">
        <v>442</v>
      </c>
      <c r="CC80" s="3"/>
      <c r="CD80" s="21"/>
      <c r="CE80" s="22"/>
    </row>
    <row r="81" spans="54:83" ht="15.75" customHeight="1" hidden="1">
      <c r="BB81" s="13"/>
      <c r="BC81" s="3"/>
      <c r="BD81" s="3"/>
      <c r="BE81" s="14" t="s">
        <v>294</v>
      </c>
      <c r="BF81" s="5"/>
      <c r="BG81" s="5"/>
      <c r="BH81" s="5"/>
      <c r="BI81" s="14" t="s">
        <v>294</v>
      </c>
      <c r="BJ81" s="15" t="s">
        <v>443</v>
      </c>
      <c r="BK81" s="16" t="s">
        <v>444</v>
      </c>
      <c r="BL81" s="5"/>
      <c r="BM81" s="5"/>
      <c r="BN81" s="5"/>
      <c r="BO81" s="5"/>
      <c r="BP81" s="5"/>
      <c r="BQ81" s="5"/>
      <c r="BU81" s="7"/>
      <c r="BV81" s="7"/>
      <c r="BW81" s="7"/>
      <c r="BX81"/>
      <c r="BY81" s="27" t="s">
        <v>445</v>
      </c>
      <c r="BZ81" s="20" t="s">
        <v>446</v>
      </c>
      <c r="CC81" s="3"/>
      <c r="CD81" s="21"/>
      <c r="CE81" s="22"/>
    </row>
    <row r="82" spans="54:83" ht="15.75" customHeight="1" hidden="1">
      <c r="BB82" s="13"/>
      <c r="BC82" s="3"/>
      <c r="BD82" s="3"/>
      <c r="BE82" s="14" t="s">
        <v>447</v>
      </c>
      <c r="BF82" s="5"/>
      <c r="BG82" s="5"/>
      <c r="BH82" s="5"/>
      <c r="BI82" s="14" t="s">
        <v>447</v>
      </c>
      <c r="BJ82" s="15" t="s">
        <v>448</v>
      </c>
      <c r="BK82" s="16" t="s">
        <v>449</v>
      </c>
      <c r="BL82" s="5"/>
      <c r="BM82" s="5"/>
      <c r="BN82" s="5"/>
      <c r="BO82" s="5"/>
      <c r="BP82" s="5"/>
      <c r="BQ82" s="5"/>
      <c r="BU82" s="7"/>
      <c r="BV82" s="7"/>
      <c r="BW82" s="7"/>
      <c r="BX82"/>
      <c r="BY82" s="27" t="s">
        <v>450</v>
      </c>
      <c r="BZ82" s="20" t="s">
        <v>451</v>
      </c>
      <c r="CC82" s="3"/>
      <c r="CD82" s="21"/>
      <c r="CE82" s="22"/>
    </row>
    <row r="83" spans="54:83" ht="15.75" customHeight="1" hidden="1">
      <c r="BB83" s="13"/>
      <c r="BC83" s="3"/>
      <c r="BD83" s="3"/>
      <c r="BE83" s="14" t="s">
        <v>452</v>
      </c>
      <c r="BF83" s="5"/>
      <c r="BG83" s="5"/>
      <c r="BH83" s="5"/>
      <c r="BI83" s="14" t="s">
        <v>452</v>
      </c>
      <c r="BJ83" s="15" t="s">
        <v>453</v>
      </c>
      <c r="BK83" s="16" t="s">
        <v>454</v>
      </c>
      <c r="BL83" s="5"/>
      <c r="BM83" s="5"/>
      <c r="BN83" s="5"/>
      <c r="BO83" s="5"/>
      <c r="BP83" s="5"/>
      <c r="BQ83" s="5"/>
      <c r="BU83" s="7"/>
      <c r="BV83" s="7"/>
      <c r="BW83" s="7"/>
      <c r="BX83"/>
      <c r="BY83" s="27" t="s">
        <v>455</v>
      </c>
      <c r="BZ83" s="20" t="s">
        <v>456</v>
      </c>
      <c r="CC83" s="3"/>
      <c r="CD83" s="21"/>
      <c r="CE83" s="22"/>
    </row>
    <row r="84" spans="54:83" ht="15.75" customHeight="1" hidden="1">
      <c r="BB84" s="13"/>
      <c r="BC84" s="3"/>
      <c r="BD84" s="3"/>
      <c r="BE84" s="14" t="s">
        <v>457</v>
      </c>
      <c r="BF84" s="5"/>
      <c r="BG84" s="5"/>
      <c r="BH84" s="5"/>
      <c r="BI84" s="14" t="s">
        <v>457</v>
      </c>
      <c r="BJ84" s="15" t="s">
        <v>458</v>
      </c>
      <c r="BK84" s="16" t="s">
        <v>459</v>
      </c>
      <c r="BL84" s="5"/>
      <c r="BM84" s="5"/>
      <c r="BN84" s="5"/>
      <c r="BO84" s="5"/>
      <c r="BP84" s="5"/>
      <c r="BQ84" s="5"/>
      <c r="BU84" s="7"/>
      <c r="BV84" s="7"/>
      <c r="BW84" s="7"/>
      <c r="BX84"/>
      <c r="BY84" s="27" t="s">
        <v>460</v>
      </c>
      <c r="BZ84" s="20" t="s">
        <v>461</v>
      </c>
      <c r="CC84" s="3"/>
      <c r="CD84" s="21"/>
      <c r="CE84" s="22"/>
    </row>
    <row r="85" spans="54:83" ht="15.75" customHeight="1" hidden="1">
      <c r="BB85" s="13"/>
      <c r="BC85" s="3"/>
      <c r="BD85" s="3"/>
      <c r="BE85" s="14" t="s">
        <v>462</v>
      </c>
      <c r="BF85" s="5"/>
      <c r="BG85" s="5"/>
      <c r="BH85" s="5"/>
      <c r="BI85" s="14" t="s">
        <v>462</v>
      </c>
      <c r="BJ85" s="15" t="s">
        <v>463</v>
      </c>
      <c r="BK85" s="16" t="s">
        <v>464</v>
      </c>
      <c r="BL85" s="5"/>
      <c r="BM85" s="5"/>
      <c r="BN85" s="5"/>
      <c r="BO85" s="5"/>
      <c r="BP85" s="5"/>
      <c r="BQ85" s="5"/>
      <c r="BU85" s="7"/>
      <c r="BV85" s="7"/>
      <c r="BW85" s="7"/>
      <c r="BX85"/>
      <c r="BY85" s="27" t="s">
        <v>465</v>
      </c>
      <c r="BZ85" s="20" t="s">
        <v>466</v>
      </c>
      <c r="CC85" s="3"/>
      <c r="CD85" s="21"/>
      <c r="CE85" s="22"/>
    </row>
    <row r="86" spans="54:83" ht="15.75" customHeight="1" hidden="1">
      <c r="BB86" s="13"/>
      <c r="BC86" s="3"/>
      <c r="BD86" s="3"/>
      <c r="BE86" s="14" t="s">
        <v>467</v>
      </c>
      <c r="BF86" s="5"/>
      <c r="BG86" s="5"/>
      <c r="BH86" s="5"/>
      <c r="BI86" s="14" t="s">
        <v>467</v>
      </c>
      <c r="BJ86" s="15" t="s">
        <v>468</v>
      </c>
      <c r="BK86" s="16" t="s">
        <v>469</v>
      </c>
      <c r="BL86" s="5"/>
      <c r="BM86" s="5"/>
      <c r="BN86" s="5"/>
      <c r="BO86" s="5"/>
      <c r="BP86" s="5"/>
      <c r="BQ86" s="5"/>
      <c r="BU86" s="7"/>
      <c r="BV86" s="7"/>
      <c r="BW86" s="7"/>
      <c r="BX86"/>
      <c r="BY86" s="27" t="s">
        <v>470</v>
      </c>
      <c r="BZ86" s="20" t="s">
        <v>471</v>
      </c>
      <c r="CC86" s="3"/>
      <c r="CD86" s="21"/>
      <c r="CE86" s="22"/>
    </row>
    <row r="87" spans="54:83" ht="15.75" customHeight="1" hidden="1">
      <c r="BB87" s="13"/>
      <c r="BC87" s="3"/>
      <c r="BD87" s="3"/>
      <c r="BE87" s="14" t="s">
        <v>472</v>
      </c>
      <c r="BF87" s="5"/>
      <c r="BG87" s="5"/>
      <c r="BH87" s="5"/>
      <c r="BI87" s="14" t="s">
        <v>472</v>
      </c>
      <c r="BJ87" s="15" t="s">
        <v>473</v>
      </c>
      <c r="BK87" s="16" t="s">
        <v>474</v>
      </c>
      <c r="BL87" s="5"/>
      <c r="BM87" s="5"/>
      <c r="BN87" s="5"/>
      <c r="BO87" s="5"/>
      <c r="BP87" s="5"/>
      <c r="BQ87" s="5"/>
      <c r="BU87" s="7"/>
      <c r="BV87" s="7"/>
      <c r="BW87" s="7"/>
      <c r="BX87"/>
      <c r="BY87" s="27" t="s">
        <v>475</v>
      </c>
      <c r="BZ87" s="20" t="s">
        <v>476</v>
      </c>
      <c r="CC87" s="3"/>
      <c r="CD87" s="21"/>
      <c r="CE87" s="22"/>
    </row>
    <row r="88" spans="54:83" ht="15.75" customHeight="1" hidden="1">
      <c r="BB88" s="13"/>
      <c r="BC88" s="3"/>
      <c r="BD88" s="3"/>
      <c r="BE88" s="14" t="s">
        <v>477</v>
      </c>
      <c r="BF88" s="5"/>
      <c r="BG88" s="5"/>
      <c r="BH88" s="5"/>
      <c r="BI88" s="14" t="s">
        <v>477</v>
      </c>
      <c r="BJ88" s="15" t="s">
        <v>478</v>
      </c>
      <c r="BK88" s="16" t="s">
        <v>479</v>
      </c>
      <c r="BL88" s="5"/>
      <c r="BM88" s="5"/>
      <c r="BN88" s="5"/>
      <c r="BO88" s="5"/>
      <c r="BP88" s="5"/>
      <c r="BQ88" s="5"/>
      <c r="BU88" s="7"/>
      <c r="BV88" s="7"/>
      <c r="BW88" s="7"/>
      <c r="BX88"/>
      <c r="BY88" s="27" t="s">
        <v>480</v>
      </c>
      <c r="BZ88" s="20" t="s">
        <v>481</v>
      </c>
      <c r="CC88" s="3"/>
      <c r="CD88" s="21"/>
      <c r="CE88" s="22"/>
    </row>
    <row r="89" spans="54:83" ht="15.75" customHeight="1" hidden="1">
      <c r="BB89" s="13"/>
      <c r="BC89" s="3"/>
      <c r="BD89" s="3"/>
      <c r="BE89" s="14" t="s">
        <v>482</v>
      </c>
      <c r="BF89" s="5"/>
      <c r="BG89" s="5"/>
      <c r="BH89" s="5"/>
      <c r="BI89" s="14" t="s">
        <v>482</v>
      </c>
      <c r="BJ89" s="15" t="s">
        <v>483</v>
      </c>
      <c r="BK89" s="16" t="s">
        <v>484</v>
      </c>
      <c r="BL89" s="5"/>
      <c r="BM89" s="5"/>
      <c r="BN89" s="5"/>
      <c r="BO89" s="5"/>
      <c r="BP89" s="5"/>
      <c r="BQ89" s="5"/>
      <c r="BU89" s="7"/>
      <c r="BV89" s="7"/>
      <c r="BW89" s="7"/>
      <c r="BX89"/>
      <c r="BY89" s="27" t="s">
        <v>485</v>
      </c>
      <c r="BZ89" s="20" t="s">
        <v>486</v>
      </c>
      <c r="CC89" s="3"/>
      <c r="CD89" s="21"/>
      <c r="CE89" s="22"/>
    </row>
    <row r="90" spans="54:83" ht="15.75" customHeight="1" hidden="1">
      <c r="BB90" s="13"/>
      <c r="BC90" s="3"/>
      <c r="BD90" s="3"/>
      <c r="BE90" s="14" t="s">
        <v>487</v>
      </c>
      <c r="BF90" s="5"/>
      <c r="BG90" s="5"/>
      <c r="BH90" s="5"/>
      <c r="BI90" s="14" t="s">
        <v>487</v>
      </c>
      <c r="BJ90" s="15" t="s">
        <v>439</v>
      </c>
      <c r="BK90" s="16" t="s">
        <v>488</v>
      </c>
      <c r="BL90" s="5"/>
      <c r="BM90" s="5"/>
      <c r="BN90" s="5"/>
      <c r="BO90" s="5"/>
      <c r="BP90" s="5"/>
      <c r="BQ90" s="5"/>
      <c r="BU90" s="7"/>
      <c r="BV90" s="7"/>
      <c r="BW90" s="7"/>
      <c r="BX90"/>
      <c r="BY90" s="27" t="s">
        <v>489</v>
      </c>
      <c r="BZ90" s="20" t="s">
        <v>490</v>
      </c>
      <c r="CC90" s="3"/>
      <c r="CD90" s="21"/>
      <c r="CE90" s="22"/>
    </row>
    <row r="91" spans="54:83" ht="15.75" customHeight="1" hidden="1">
      <c r="BB91" s="13"/>
      <c r="BC91" s="3"/>
      <c r="BD91" s="3"/>
      <c r="BE91" s="14" t="s">
        <v>491</v>
      </c>
      <c r="BF91" s="5"/>
      <c r="BG91" s="5"/>
      <c r="BH91" s="5"/>
      <c r="BI91" s="14" t="s">
        <v>491</v>
      </c>
      <c r="BJ91" s="15" t="s">
        <v>492</v>
      </c>
      <c r="BK91" s="16" t="s">
        <v>493</v>
      </c>
      <c r="BL91" s="5"/>
      <c r="BM91" s="5"/>
      <c r="BN91" s="5"/>
      <c r="BO91" s="5"/>
      <c r="BP91" s="5"/>
      <c r="BQ91" s="5"/>
      <c r="BU91" s="7"/>
      <c r="BV91" s="7"/>
      <c r="BW91" s="7"/>
      <c r="BX91"/>
      <c r="BY91" s="27" t="s">
        <v>494</v>
      </c>
      <c r="BZ91" s="20" t="s">
        <v>495</v>
      </c>
      <c r="CC91" s="3"/>
      <c r="CD91" s="21"/>
      <c r="CE91" s="22"/>
    </row>
    <row r="92" spans="54:83" ht="15.75" customHeight="1" hidden="1">
      <c r="BB92" s="13"/>
      <c r="BC92" s="3"/>
      <c r="BD92" s="3"/>
      <c r="BE92" s="14" t="s">
        <v>496</v>
      </c>
      <c r="BF92" s="5"/>
      <c r="BG92" s="5"/>
      <c r="BH92" s="5"/>
      <c r="BI92" s="14" t="s">
        <v>496</v>
      </c>
      <c r="BJ92" s="15" t="s">
        <v>497</v>
      </c>
      <c r="BK92" s="16" t="s">
        <v>498</v>
      </c>
      <c r="BL92" s="5"/>
      <c r="BM92" s="5"/>
      <c r="BN92" s="5"/>
      <c r="BO92" s="5"/>
      <c r="BP92" s="5"/>
      <c r="BQ92" s="5"/>
      <c r="BU92" s="7"/>
      <c r="BV92" s="7"/>
      <c r="BW92" s="7"/>
      <c r="BX92"/>
      <c r="BY92" s="27" t="s">
        <v>499</v>
      </c>
      <c r="BZ92" s="20" t="s">
        <v>500</v>
      </c>
      <c r="CC92" s="3"/>
      <c r="CD92" s="21"/>
      <c r="CE92" s="22"/>
    </row>
    <row r="93" spans="54:83" ht="15.75" customHeight="1" hidden="1">
      <c r="BB93" s="13"/>
      <c r="BC93" s="3"/>
      <c r="BD93" s="3"/>
      <c r="BE93" s="14" t="s">
        <v>501</v>
      </c>
      <c r="BF93" s="5"/>
      <c r="BG93" s="5"/>
      <c r="BH93" s="5"/>
      <c r="BI93" s="14" t="s">
        <v>501</v>
      </c>
      <c r="BJ93" s="15" t="s">
        <v>502</v>
      </c>
      <c r="BK93" s="16" t="s">
        <v>503</v>
      </c>
      <c r="BL93" s="5"/>
      <c r="BM93" s="5"/>
      <c r="BN93" s="5"/>
      <c r="BO93" s="5"/>
      <c r="BP93" s="5"/>
      <c r="BQ93" s="5"/>
      <c r="BU93" s="7"/>
      <c r="BV93" s="7"/>
      <c r="BW93" s="7"/>
      <c r="BX93"/>
      <c r="BY93" s="27" t="s">
        <v>504</v>
      </c>
      <c r="BZ93" s="20" t="s">
        <v>505</v>
      </c>
      <c r="CC93" s="3"/>
      <c r="CD93" s="21"/>
      <c r="CE93" s="22"/>
    </row>
    <row r="94" spans="54:83" ht="15.75" customHeight="1" hidden="1">
      <c r="BB94" s="13"/>
      <c r="BC94" s="3"/>
      <c r="BD94" s="3"/>
      <c r="BE94" s="14" t="s">
        <v>506</v>
      </c>
      <c r="BF94" s="5"/>
      <c r="BG94" s="5"/>
      <c r="BH94" s="5"/>
      <c r="BI94" s="14" t="s">
        <v>506</v>
      </c>
      <c r="BJ94" s="15" t="s">
        <v>507</v>
      </c>
      <c r="BK94" s="16" t="s">
        <v>508</v>
      </c>
      <c r="BL94" s="5"/>
      <c r="BM94" s="5"/>
      <c r="BN94" s="5"/>
      <c r="BO94" s="5"/>
      <c r="BP94" s="5"/>
      <c r="BQ94" s="5"/>
      <c r="BU94" s="7"/>
      <c r="BV94" s="7"/>
      <c r="BW94" s="7"/>
      <c r="BX94"/>
      <c r="BY94" s="27" t="s">
        <v>509</v>
      </c>
      <c r="BZ94" s="20" t="s">
        <v>510</v>
      </c>
      <c r="CC94" s="3"/>
      <c r="CD94" s="21"/>
      <c r="CE94" s="22"/>
    </row>
    <row r="95" spans="54:83" ht="15.75" customHeight="1" hidden="1">
      <c r="BB95" s="13"/>
      <c r="BC95" s="3"/>
      <c r="BD95" s="3"/>
      <c r="BE95" s="14" t="s">
        <v>511</v>
      </c>
      <c r="BF95" s="5"/>
      <c r="BG95" s="5"/>
      <c r="BH95" s="5"/>
      <c r="BI95" s="14" t="s">
        <v>511</v>
      </c>
      <c r="BJ95" s="15" t="s">
        <v>512</v>
      </c>
      <c r="BK95" s="16" t="s">
        <v>513</v>
      </c>
      <c r="BL95" s="5"/>
      <c r="BM95" s="5"/>
      <c r="BN95" s="5"/>
      <c r="BO95" s="5"/>
      <c r="BP95" s="5"/>
      <c r="BQ95" s="5"/>
      <c r="BU95" s="7"/>
      <c r="BV95" s="7"/>
      <c r="BW95" s="7"/>
      <c r="BX95"/>
      <c r="BY95" s="27" t="s">
        <v>514</v>
      </c>
      <c r="BZ95" s="20" t="s">
        <v>515</v>
      </c>
      <c r="CC95" s="3"/>
      <c r="CD95" s="21"/>
      <c r="CE95" s="22"/>
    </row>
    <row r="96" spans="54:83" ht="15.75" customHeight="1" hidden="1">
      <c r="BB96" s="13"/>
      <c r="BC96" s="3"/>
      <c r="BD96" s="3"/>
      <c r="BE96" s="14" t="s">
        <v>516</v>
      </c>
      <c r="BF96" s="5"/>
      <c r="BG96" s="5"/>
      <c r="BH96" s="5"/>
      <c r="BI96" s="14" t="s">
        <v>516</v>
      </c>
      <c r="BJ96" s="15" t="s">
        <v>517</v>
      </c>
      <c r="BK96" s="16" t="s">
        <v>518</v>
      </c>
      <c r="BL96" s="5"/>
      <c r="BM96" s="5"/>
      <c r="BN96" s="5"/>
      <c r="BO96" s="5"/>
      <c r="BP96" s="5"/>
      <c r="BQ96" s="5"/>
      <c r="BU96" s="7"/>
      <c r="BV96" s="7"/>
      <c r="BW96" s="7"/>
      <c r="BX96"/>
      <c r="BY96" s="27" t="s">
        <v>519</v>
      </c>
      <c r="BZ96" s="20" t="s">
        <v>520</v>
      </c>
      <c r="CC96" s="3"/>
      <c r="CD96" s="21"/>
      <c r="CE96" s="22"/>
    </row>
    <row r="97" spans="54:83" ht="15.75" customHeight="1" hidden="1">
      <c r="BB97" s="13"/>
      <c r="BC97" s="3"/>
      <c r="BD97" s="3"/>
      <c r="BE97" s="14" t="s">
        <v>521</v>
      </c>
      <c r="BF97" s="5"/>
      <c r="BG97" s="5"/>
      <c r="BH97" s="5"/>
      <c r="BI97" s="14" t="s">
        <v>521</v>
      </c>
      <c r="BJ97" s="15" t="s">
        <v>522</v>
      </c>
      <c r="BK97" s="16" t="s">
        <v>523</v>
      </c>
      <c r="BL97" s="5"/>
      <c r="BM97" s="5"/>
      <c r="BN97" s="5"/>
      <c r="BO97" s="5"/>
      <c r="BP97" s="5"/>
      <c r="BQ97" s="5"/>
      <c r="BU97" s="7"/>
      <c r="BV97" s="7"/>
      <c r="BW97" s="7"/>
      <c r="BX97"/>
      <c r="BY97" s="27" t="s">
        <v>524</v>
      </c>
      <c r="BZ97" s="20" t="s">
        <v>525</v>
      </c>
      <c r="CC97" s="3"/>
      <c r="CD97" s="21"/>
      <c r="CE97" s="22"/>
    </row>
    <row r="98" spans="54:83" ht="15.75" customHeight="1" hidden="1">
      <c r="BB98" s="13"/>
      <c r="BC98" s="3"/>
      <c r="BD98" s="3"/>
      <c r="BE98" s="14" t="s">
        <v>526</v>
      </c>
      <c r="BF98" s="5"/>
      <c r="BG98" s="5"/>
      <c r="BH98" s="5"/>
      <c r="BI98" s="14" t="s">
        <v>526</v>
      </c>
      <c r="BJ98" s="15" t="s">
        <v>527</v>
      </c>
      <c r="BK98" s="16" t="s">
        <v>528</v>
      </c>
      <c r="BL98" s="5"/>
      <c r="BM98" s="5"/>
      <c r="BN98" s="5"/>
      <c r="BO98" s="5"/>
      <c r="BP98" s="5"/>
      <c r="BQ98" s="5"/>
      <c r="BU98" s="7"/>
      <c r="BV98" s="7"/>
      <c r="BW98" s="7"/>
      <c r="BX98"/>
      <c r="BY98" s="27" t="s">
        <v>529</v>
      </c>
      <c r="BZ98" s="20" t="s">
        <v>530</v>
      </c>
      <c r="CC98" s="3"/>
      <c r="CD98" s="21"/>
      <c r="CE98" s="22"/>
    </row>
    <row r="99" spans="54:83" ht="15.75" customHeight="1" hidden="1">
      <c r="BB99" s="13"/>
      <c r="BC99" s="3"/>
      <c r="BD99" s="3"/>
      <c r="BE99" s="14" t="s">
        <v>531</v>
      </c>
      <c r="BF99" s="5"/>
      <c r="BG99" s="5"/>
      <c r="BH99" s="5"/>
      <c r="BI99" s="14" t="s">
        <v>531</v>
      </c>
      <c r="BJ99" s="15" t="s">
        <v>532</v>
      </c>
      <c r="BK99" s="16" t="s">
        <v>533</v>
      </c>
      <c r="BL99" s="5"/>
      <c r="BM99" s="5"/>
      <c r="BN99" s="5"/>
      <c r="BO99" s="5"/>
      <c r="BP99" s="5"/>
      <c r="BQ99" s="5"/>
      <c r="BU99" s="7"/>
      <c r="BV99" s="7"/>
      <c r="BW99" s="7"/>
      <c r="BX99"/>
      <c r="BY99" s="27" t="s">
        <v>534</v>
      </c>
      <c r="BZ99" s="20" t="s">
        <v>535</v>
      </c>
      <c r="CC99" s="3"/>
      <c r="CD99" s="21"/>
      <c r="CE99" s="22"/>
    </row>
    <row r="100" spans="54:83" ht="15.75" customHeight="1" hidden="1">
      <c r="BB100" s="13"/>
      <c r="BC100" s="3"/>
      <c r="BD100" s="3"/>
      <c r="BE100" s="14" t="s">
        <v>536</v>
      </c>
      <c r="BF100" s="5"/>
      <c r="BG100" s="5"/>
      <c r="BH100" s="5"/>
      <c r="BI100" s="14" t="s">
        <v>536</v>
      </c>
      <c r="BJ100" s="15" t="s">
        <v>537</v>
      </c>
      <c r="BK100" s="16" t="s">
        <v>538</v>
      </c>
      <c r="BL100" s="5"/>
      <c r="BM100" s="5"/>
      <c r="BN100" s="5"/>
      <c r="BO100" s="5"/>
      <c r="BP100" s="5"/>
      <c r="BQ100" s="5"/>
      <c r="BU100" s="7"/>
      <c r="BV100" s="7"/>
      <c r="BW100" s="7"/>
      <c r="BX100"/>
      <c r="BY100" s="27" t="s">
        <v>539</v>
      </c>
      <c r="BZ100" s="20" t="s">
        <v>540</v>
      </c>
      <c r="CC100" s="3"/>
      <c r="CD100" s="21"/>
      <c r="CE100" s="22"/>
    </row>
    <row r="101" spans="54:83" ht="15.75" customHeight="1" hidden="1">
      <c r="BB101" s="13"/>
      <c r="BC101" s="3"/>
      <c r="BD101" s="3"/>
      <c r="BE101" s="14" t="s">
        <v>541</v>
      </c>
      <c r="BF101" s="5"/>
      <c r="BG101" s="5"/>
      <c r="BH101" s="5"/>
      <c r="BI101" s="14" t="s">
        <v>541</v>
      </c>
      <c r="BJ101" s="15" t="s">
        <v>542</v>
      </c>
      <c r="BK101" s="16" t="s">
        <v>543</v>
      </c>
      <c r="BL101" s="5"/>
      <c r="BM101" s="5"/>
      <c r="BN101" s="5"/>
      <c r="BO101" s="5"/>
      <c r="BP101" s="5"/>
      <c r="BQ101" s="5"/>
      <c r="BU101" s="7"/>
      <c r="BV101" s="7"/>
      <c r="BW101" s="7"/>
      <c r="BX101"/>
      <c r="BY101" s="27" t="s">
        <v>544</v>
      </c>
      <c r="BZ101" s="20" t="s">
        <v>545</v>
      </c>
      <c r="CC101" s="3"/>
      <c r="CD101" s="21"/>
      <c r="CE101" s="22"/>
    </row>
    <row r="102" spans="54:83" ht="15.75" customHeight="1" hidden="1">
      <c r="BB102" s="13"/>
      <c r="BC102" s="3"/>
      <c r="BD102" s="3"/>
      <c r="BE102" s="14" t="s">
        <v>546</v>
      </c>
      <c r="BF102" s="5"/>
      <c r="BG102" s="5"/>
      <c r="BH102" s="5"/>
      <c r="BI102" s="14" t="s">
        <v>546</v>
      </c>
      <c r="BJ102" s="15" t="s">
        <v>547</v>
      </c>
      <c r="BK102" s="16" t="s">
        <v>548</v>
      </c>
      <c r="BL102" s="5"/>
      <c r="BM102" s="5"/>
      <c r="BN102" s="5"/>
      <c r="BO102" s="5"/>
      <c r="BP102" s="5"/>
      <c r="BQ102" s="5"/>
      <c r="BU102" s="7"/>
      <c r="BV102" s="7"/>
      <c r="BW102" s="7"/>
      <c r="BX102"/>
      <c r="BY102" s="27" t="s">
        <v>549</v>
      </c>
      <c r="BZ102" s="20" t="s">
        <v>550</v>
      </c>
      <c r="CC102" s="3"/>
      <c r="CD102" s="21"/>
      <c r="CE102" s="22"/>
    </row>
    <row r="103" spans="54:83" ht="15.75" customHeight="1" hidden="1">
      <c r="BB103" s="13"/>
      <c r="BC103" s="3"/>
      <c r="BD103" s="3"/>
      <c r="BE103" s="14" t="s">
        <v>551</v>
      </c>
      <c r="BF103" s="5"/>
      <c r="BG103" s="5"/>
      <c r="BH103" s="5"/>
      <c r="BI103" s="14" t="s">
        <v>551</v>
      </c>
      <c r="BJ103" s="15" t="s">
        <v>552</v>
      </c>
      <c r="BK103" s="16" t="s">
        <v>553</v>
      </c>
      <c r="BL103" s="5"/>
      <c r="BM103" s="5"/>
      <c r="BN103" s="5"/>
      <c r="BO103" s="5"/>
      <c r="BP103" s="5"/>
      <c r="BQ103" s="5"/>
      <c r="BU103" s="7"/>
      <c r="BV103" s="7"/>
      <c r="BW103" s="7"/>
      <c r="BX103"/>
      <c r="BY103" s="27" t="s">
        <v>554</v>
      </c>
      <c r="BZ103" s="20" t="s">
        <v>555</v>
      </c>
      <c r="CC103" s="3"/>
      <c r="CD103" s="21"/>
      <c r="CE103" s="22"/>
    </row>
    <row r="104" spans="54:83" ht="15.75" customHeight="1" hidden="1">
      <c r="BB104" s="13"/>
      <c r="BC104" s="3"/>
      <c r="BD104" s="3"/>
      <c r="BE104" s="14" t="s">
        <v>556</v>
      </c>
      <c r="BF104" s="5"/>
      <c r="BG104" s="5"/>
      <c r="BH104" s="5"/>
      <c r="BI104" s="14" t="s">
        <v>556</v>
      </c>
      <c r="BJ104" s="15" t="s">
        <v>557</v>
      </c>
      <c r="BK104" s="16" t="s">
        <v>558</v>
      </c>
      <c r="BL104" s="5"/>
      <c r="BM104" s="5"/>
      <c r="BN104" s="5"/>
      <c r="BO104" s="5"/>
      <c r="BP104" s="5"/>
      <c r="BQ104" s="5"/>
      <c r="BU104" s="7"/>
      <c r="BV104" s="7"/>
      <c r="BW104" s="7"/>
      <c r="BX104"/>
      <c r="BY104" s="53" t="s">
        <v>559</v>
      </c>
      <c r="BZ104" s="54" t="s">
        <v>560</v>
      </c>
      <c r="CC104" s="3"/>
      <c r="CD104" s="21"/>
      <c r="CE104" s="22"/>
    </row>
    <row r="105" spans="54:83" ht="15.75" customHeight="1" hidden="1">
      <c r="BB105" s="13"/>
      <c r="BC105" s="3"/>
      <c r="BD105" s="3"/>
      <c r="BE105" s="14" t="s">
        <v>561</v>
      </c>
      <c r="BF105" s="5"/>
      <c r="BG105" s="5"/>
      <c r="BH105" s="5"/>
      <c r="BI105" s="14" t="s">
        <v>561</v>
      </c>
      <c r="BJ105" s="15" t="s">
        <v>562</v>
      </c>
      <c r="BK105" s="16" t="s">
        <v>563</v>
      </c>
      <c r="BL105" s="5"/>
      <c r="BM105" s="5"/>
      <c r="BN105" s="5"/>
      <c r="BO105" s="5"/>
      <c r="BP105" s="5"/>
      <c r="BQ105" s="5"/>
      <c r="CC105" s="3"/>
      <c r="CD105" s="21"/>
      <c r="CE105" s="22"/>
    </row>
    <row r="106" spans="54:83" ht="15.75" customHeight="1" hidden="1">
      <c r="BB106" s="13"/>
      <c r="BC106" s="3"/>
      <c r="BD106" s="3"/>
      <c r="BE106" s="14" t="s">
        <v>564</v>
      </c>
      <c r="BF106" s="5"/>
      <c r="BG106" s="5"/>
      <c r="BH106" s="5"/>
      <c r="BI106" s="14" t="s">
        <v>564</v>
      </c>
      <c r="BJ106" s="15" t="s">
        <v>565</v>
      </c>
      <c r="BK106" s="16" t="s">
        <v>566</v>
      </c>
      <c r="BL106" s="5"/>
      <c r="BM106" s="5"/>
      <c r="BN106" s="5"/>
      <c r="BO106" s="5"/>
      <c r="BP106" s="5"/>
      <c r="BQ106" s="5"/>
      <c r="CC106" s="3"/>
      <c r="CD106" s="21"/>
      <c r="CE106" s="22"/>
    </row>
    <row r="107" spans="54:83" ht="15.75" customHeight="1" hidden="1">
      <c r="BB107" s="13"/>
      <c r="BC107" s="3"/>
      <c r="BD107" s="3"/>
      <c r="BE107" s="14" t="s">
        <v>567</v>
      </c>
      <c r="BF107" s="5"/>
      <c r="BG107" s="5"/>
      <c r="BH107" s="5"/>
      <c r="BI107" s="14" t="s">
        <v>567</v>
      </c>
      <c r="BJ107" s="15" t="s">
        <v>568</v>
      </c>
      <c r="BK107" s="16" t="s">
        <v>569</v>
      </c>
      <c r="BL107" s="5"/>
      <c r="BM107" s="5"/>
      <c r="BN107" s="5"/>
      <c r="BO107" s="5"/>
      <c r="BP107" s="5"/>
      <c r="BQ107" s="5"/>
      <c r="CC107" s="3"/>
      <c r="CD107" s="21"/>
      <c r="CE107" s="22"/>
    </row>
    <row r="108" spans="54:83" ht="15.75" customHeight="1" hidden="1">
      <c r="BB108" s="13"/>
      <c r="BC108" s="3"/>
      <c r="BD108" s="3"/>
      <c r="BE108" s="14" t="s">
        <v>570</v>
      </c>
      <c r="BF108" s="5"/>
      <c r="BG108" s="5"/>
      <c r="BH108" s="5"/>
      <c r="BI108" s="14" t="s">
        <v>570</v>
      </c>
      <c r="BJ108" s="15" t="s">
        <v>571</v>
      </c>
      <c r="BK108" s="16" t="s">
        <v>572</v>
      </c>
      <c r="BL108" s="5"/>
      <c r="BM108" s="5"/>
      <c r="BN108" s="5"/>
      <c r="BO108" s="5"/>
      <c r="BP108" s="5"/>
      <c r="BQ108" s="5"/>
      <c r="CC108" s="3"/>
      <c r="CD108" s="21"/>
      <c r="CE108" s="22"/>
    </row>
    <row r="109" spans="54:83" ht="15.75" customHeight="1" hidden="1">
      <c r="BB109" s="13"/>
      <c r="BC109" s="3"/>
      <c r="BD109" s="3"/>
      <c r="BE109" s="14" t="s">
        <v>573</v>
      </c>
      <c r="BF109" s="5"/>
      <c r="BG109" s="5"/>
      <c r="BH109" s="5"/>
      <c r="BI109" s="14" t="s">
        <v>573</v>
      </c>
      <c r="BJ109" s="15" t="s">
        <v>574</v>
      </c>
      <c r="BK109" s="16" t="s">
        <v>575</v>
      </c>
      <c r="BL109" s="5"/>
      <c r="BM109" s="5"/>
      <c r="BN109" s="5"/>
      <c r="BO109" s="5"/>
      <c r="BP109" s="5"/>
      <c r="BQ109" s="5"/>
      <c r="CC109" s="3"/>
      <c r="CD109" s="21"/>
      <c r="CE109" s="22"/>
    </row>
    <row r="110" spans="54:83" ht="15.75" customHeight="1" hidden="1">
      <c r="BB110" s="13"/>
      <c r="BC110" s="3"/>
      <c r="BD110" s="3"/>
      <c r="BE110" s="14" t="s">
        <v>576</v>
      </c>
      <c r="BF110" s="5"/>
      <c r="BG110" s="5"/>
      <c r="BH110" s="5"/>
      <c r="BI110" s="14" t="s">
        <v>576</v>
      </c>
      <c r="BJ110" s="15" t="s">
        <v>577</v>
      </c>
      <c r="BK110" s="16" t="s">
        <v>578</v>
      </c>
      <c r="BL110" s="5"/>
      <c r="BM110" s="5"/>
      <c r="BN110" s="5"/>
      <c r="BO110" s="5"/>
      <c r="BP110" s="5"/>
      <c r="BQ110" s="5"/>
      <c r="CC110" s="3"/>
      <c r="CD110" s="21"/>
      <c r="CE110" s="22"/>
    </row>
    <row r="111" spans="54:83" ht="15.75" customHeight="1" hidden="1">
      <c r="BB111" s="13"/>
      <c r="BC111" s="3"/>
      <c r="BD111" s="3"/>
      <c r="BE111" s="14" t="s">
        <v>579</v>
      </c>
      <c r="BF111" s="5"/>
      <c r="BG111" s="5"/>
      <c r="BH111" s="5"/>
      <c r="BI111" s="14" t="s">
        <v>579</v>
      </c>
      <c r="BJ111" s="15" t="s">
        <v>580</v>
      </c>
      <c r="BK111" s="16" t="s">
        <v>581</v>
      </c>
      <c r="BL111" s="5"/>
      <c r="BM111" s="5"/>
      <c r="BN111" s="5"/>
      <c r="BO111" s="5"/>
      <c r="BP111" s="5"/>
      <c r="BQ111" s="5"/>
      <c r="CC111" s="3"/>
      <c r="CD111" s="21"/>
      <c r="CE111" s="22"/>
    </row>
    <row r="112" spans="54:83" ht="15.75" customHeight="1" hidden="1">
      <c r="BB112" s="13"/>
      <c r="BC112" s="3"/>
      <c r="BD112" s="3"/>
      <c r="BE112" s="14" t="s">
        <v>582</v>
      </c>
      <c r="BF112" s="5"/>
      <c r="BG112" s="5"/>
      <c r="BH112" s="5"/>
      <c r="BI112" s="14" t="s">
        <v>582</v>
      </c>
      <c r="BJ112" s="15" t="s">
        <v>583</v>
      </c>
      <c r="BK112" s="16" t="s">
        <v>584</v>
      </c>
      <c r="BL112" s="5"/>
      <c r="BM112" s="5"/>
      <c r="BN112" s="5"/>
      <c r="BO112" s="5"/>
      <c r="BP112" s="5"/>
      <c r="BQ112" s="5"/>
      <c r="CC112" s="3"/>
      <c r="CD112" s="21"/>
      <c r="CE112" s="22"/>
    </row>
    <row r="113" spans="54:83" ht="15.75" customHeight="1" hidden="1">
      <c r="BB113" s="13"/>
      <c r="BC113" s="3"/>
      <c r="BD113" s="3"/>
      <c r="BE113" s="14" t="s">
        <v>585</v>
      </c>
      <c r="BF113" s="5"/>
      <c r="BG113" s="5"/>
      <c r="BH113" s="5"/>
      <c r="BI113" s="14" t="s">
        <v>585</v>
      </c>
      <c r="BJ113" s="15" t="s">
        <v>586</v>
      </c>
      <c r="BK113" s="16" t="s">
        <v>587</v>
      </c>
      <c r="BL113" s="5"/>
      <c r="BM113" s="5"/>
      <c r="BN113" s="5"/>
      <c r="BO113" s="5"/>
      <c r="BP113" s="5"/>
      <c r="BQ113" s="5"/>
      <c r="CC113" s="3"/>
      <c r="CD113" s="21"/>
      <c r="CE113" s="22"/>
    </row>
    <row r="114" spans="54:83" ht="15.75" customHeight="1" hidden="1">
      <c r="BB114" s="13"/>
      <c r="BC114" s="3"/>
      <c r="BD114" s="3"/>
      <c r="BE114" s="14" t="s">
        <v>588</v>
      </c>
      <c r="BF114" s="5"/>
      <c r="BG114" s="5"/>
      <c r="BH114" s="5"/>
      <c r="BI114" s="14" t="s">
        <v>588</v>
      </c>
      <c r="BJ114" s="15" t="s">
        <v>589</v>
      </c>
      <c r="BK114" s="16" t="s">
        <v>590</v>
      </c>
      <c r="BL114" s="5"/>
      <c r="BM114" s="5"/>
      <c r="BN114" s="5"/>
      <c r="BO114" s="5"/>
      <c r="BP114" s="5"/>
      <c r="BQ114" s="5"/>
      <c r="CC114" s="3"/>
      <c r="CD114" s="21"/>
      <c r="CE114" s="22"/>
    </row>
    <row r="115" spans="54:83" ht="15.75" customHeight="1" hidden="1">
      <c r="BB115" s="13"/>
      <c r="BC115" s="3"/>
      <c r="BD115" s="3"/>
      <c r="BE115" s="14" t="s">
        <v>591</v>
      </c>
      <c r="BF115" s="5"/>
      <c r="BG115" s="5"/>
      <c r="BH115" s="5"/>
      <c r="BI115" s="14" t="s">
        <v>591</v>
      </c>
      <c r="BJ115" s="15" t="s">
        <v>592</v>
      </c>
      <c r="BK115" s="16" t="s">
        <v>593</v>
      </c>
      <c r="BL115" s="5"/>
      <c r="BM115" s="5"/>
      <c r="BN115" s="5"/>
      <c r="BO115" s="5"/>
      <c r="BP115" s="5"/>
      <c r="BQ115" s="5"/>
      <c r="CC115" s="3"/>
      <c r="CD115" s="21"/>
      <c r="CE115" s="22"/>
    </row>
    <row r="116" spans="54:83" ht="15.75" customHeight="1" hidden="1">
      <c r="BB116" s="13"/>
      <c r="BC116" s="3"/>
      <c r="BD116" s="3"/>
      <c r="BE116" s="14" t="s">
        <v>594</v>
      </c>
      <c r="BF116" s="5"/>
      <c r="BG116" s="5"/>
      <c r="BH116" s="5"/>
      <c r="BI116" s="14" t="s">
        <v>594</v>
      </c>
      <c r="BJ116" s="15" t="s">
        <v>595</v>
      </c>
      <c r="BK116" s="16" t="s">
        <v>596</v>
      </c>
      <c r="BL116" s="5"/>
      <c r="BM116" s="5"/>
      <c r="BN116" s="5"/>
      <c r="BO116" s="5"/>
      <c r="BP116" s="5"/>
      <c r="BQ116" s="5"/>
      <c r="CC116" s="3"/>
      <c r="CD116" s="21"/>
      <c r="CE116" s="22"/>
    </row>
    <row r="117" spans="54:83" ht="15.75" customHeight="1" hidden="1">
      <c r="BB117" s="13"/>
      <c r="BC117" s="3"/>
      <c r="BD117" s="3"/>
      <c r="BE117" s="14" t="s">
        <v>597</v>
      </c>
      <c r="BF117" s="5"/>
      <c r="BG117" s="5"/>
      <c r="BH117" s="5"/>
      <c r="BI117" s="14" t="s">
        <v>597</v>
      </c>
      <c r="BJ117" s="15" t="s">
        <v>598</v>
      </c>
      <c r="BK117" s="16" t="s">
        <v>599</v>
      </c>
      <c r="BL117" s="5"/>
      <c r="BM117" s="5"/>
      <c r="BN117" s="5"/>
      <c r="BO117" s="5"/>
      <c r="BP117" s="5"/>
      <c r="BQ117" s="5"/>
      <c r="CC117" s="3"/>
      <c r="CD117" s="21"/>
      <c r="CE117" s="22"/>
    </row>
    <row r="118" spans="54:83" ht="15.75" customHeight="1" hidden="1">
      <c r="BB118" s="13"/>
      <c r="BC118" s="3"/>
      <c r="BD118" s="3"/>
      <c r="BE118" s="14" t="s">
        <v>600</v>
      </c>
      <c r="BF118" s="5"/>
      <c r="BG118" s="5"/>
      <c r="BH118" s="5"/>
      <c r="BI118" s="14" t="s">
        <v>600</v>
      </c>
      <c r="BJ118" s="15" t="s">
        <v>601</v>
      </c>
      <c r="BK118" s="16" t="s">
        <v>602</v>
      </c>
      <c r="BL118" s="5"/>
      <c r="BM118" s="5"/>
      <c r="BN118" s="5"/>
      <c r="BO118" s="5"/>
      <c r="BP118" s="5"/>
      <c r="BQ118" s="5"/>
      <c r="CC118" s="3"/>
      <c r="CD118" s="21"/>
      <c r="CE118" s="22"/>
    </row>
    <row r="119" spans="54:83" ht="15.75" customHeight="1" hidden="1">
      <c r="BB119" s="13"/>
      <c r="BC119" s="3"/>
      <c r="BD119" s="3"/>
      <c r="BE119" s="14" t="s">
        <v>603</v>
      </c>
      <c r="BF119" s="5"/>
      <c r="BG119" s="5"/>
      <c r="BH119" s="5"/>
      <c r="BI119" s="14" t="s">
        <v>603</v>
      </c>
      <c r="BJ119" s="15" t="s">
        <v>604</v>
      </c>
      <c r="BK119" s="16" t="s">
        <v>605</v>
      </c>
      <c r="BL119" s="5"/>
      <c r="BM119" s="5"/>
      <c r="BN119" s="5"/>
      <c r="BO119" s="5"/>
      <c r="BP119" s="5"/>
      <c r="BQ119" s="5"/>
      <c r="CC119" s="3"/>
      <c r="CD119" s="21"/>
      <c r="CE119" s="22"/>
    </row>
    <row r="120" spans="54:83" ht="15.75" customHeight="1" hidden="1">
      <c r="BB120" s="13"/>
      <c r="BC120" s="3"/>
      <c r="BD120" s="3"/>
      <c r="BE120" s="14" t="s">
        <v>606</v>
      </c>
      <c r="BF120" s="5"/>
      <c r="BG120" s="5"/>
      <c r="BH120" s="5"/>
      <c r="BI120" s="14" t="s">
        <v>606</v>
      </c>
      <c r="BJ120" s="15" t="s">
        <v>607</v>
      </c>
      <c r="BK120" s="16" t="s">
        <v>608</v>
      </c>
      <c r="BL120" s="5"/>
      <c r="BM120" s="5"/>
      <c r="BN120" s="5"/>
      <c r="BO120" s="5"/>
      <c r="BP120" s="5"/>
      <c r="BQ120" s="5"/>
      <c r="CC120" s="3"/>
      <c r="CD120" s="21"/>
      <c r="CE120" s="22"/>
    </row>
    <row r="121" spans="54:83" ht="15.75" customHeight="1" hidden="1">
      <c r="BB121" s="13"/>
      <c r="BC121" s="3"/>
      <c r="BD121" s="3"/>
      <c r="BE121" s="14" t="s">
        <v>609</v>
      </c>
      <c r="BF121" s="5"/>
      <c r="BG121" s="5"/>
      <c r="BH121" s="5"/>
      <c r="BI121" s="14" t="s">
        <v>609</v>
      </c>
      <c r="BJ121" s="15" t="s">
        <v>610</v>
      </c>
      <c r="BK121" s="16" t="s">
        <v>611</v>
      </c>
      <c r="BL121" s="5"/>
      <c r="BM121" s="5"/>
      <c r="BN121" s="5"/>
      <c r="BO121" s="5"/>
      <c r="BP121" s="5"/>
      <c r="BQ121" s="5"/>
      <c r="CC121" s="3"/>
      <c r="CD121" s="21"/>
      <c r="CE121" s="22"/>
    </row>
    <row r="122" spans="54:83" ht="15.75" customHeight="1" hidden="1">
      <c r="BB122" s="13"/>
      <c r="BC122" s="3"/>
      <c r="BD122" s="3"/>
      <c r="BE122" s="14" t="s">
        <v>612</v>
      </c>
      <c r="BF122" s="5"/>
      <c r="BG122" s="5"/>
      <c r="BH122" s="5"/>
      <c r="BI122" s="14" t="s">
        <v>612</v>
      </c>
      <c r="BJ122" s="15" t="s">
        <v>613</v>
      </c>
      <c r="BK122" s="16" t="s">
        <v>614</v>
      </c>
      <c r="BL122" s="5"/>
      <c r="BM122" s="5"/>
      <c r="BN122" s="5"/>
      <c r="BO122" s="5"/>
      <c r="BP122" s="5"/>
      <c r="BQ122" s="5"/>
      <c r="CC122" s="3"/>
      <c r="CD122" s="21"/>
      <c r="CE122" s="22"/>
    </row>
    <row r="123" spans="54:83" ht="15.75" customHeight="1" hidden="1">
      <c r="BB123" s="13"/>
      <c r="BC123" s="3"/>
      <c r="BD123" s="3"/>
      <c r="BE123" s="14" t="s">
        <v>615</v>
      </c>
      <c r="BF123" s="5"/>
      <c r="BG123" s="5"/>
      <c r="BH123" s="5"/>
      <c r="BI123" s="14" t="s">
        <v>615</v>
      </c>
      <c r="BJ123" s="15" t="s">
        <v>616</v>
      </c>
      <c r="BK123" s="16" t="s">
        <v>617</v>
      </c>
      <c r="BL123" s="5"/>
      <c r="BM123" s="5"/>
      <c r="BN123" s="5"/>
      <c r="BO123" s="5"/>
      <c r="BP123" s="5"/>
      <c r="BQ123" s="5"/>
      <c r="CC123" s="3"/>
      <c r="CD123" s="21"/>
      <c r="CE123" s="22"/>
    </row>
    <row r="124" spans="54:83" ht="15.75" customHeight="1" hidden="1">
      <c r="BB124" s="13"/>
      <c r="BC124" s="3"/>
      <c r="BD124" s="3"/>
      <c r="BE124" s="14" t="s">
        <v>618</v>
      </c>
      <c r="BF124" s="5"/>
      <c r="BG124" s="5"/>
      <c r="BH124" s="5"/>
      <c r="BI124" s="14" t="s">
        <v>618</v>
      </c>
      <c r="BJ124" s="15" t="s">
        <v>619</v>
      </c>
      <c r="BK124" s="16" t="s">
        <v>620</v>
      </c>
      <c r="BL124" s="5"/>
      <c r="BM124" s="5"/>
      <c r="BN124" s="5"/>
      <c r="BO124" s="5"/>
      <c r="BP124" s="5"/>
      <c r="BQ124" s="5"/>
      <c r="CC124" s="3"/>
      <c r="CD124" s="21"/>
      <c r="CE124" s="22"/>
    </row>
    <row r="125" spans="54:83" ht="15.75" customHeight="1" hidden="1">
      <c r="BB125" s="13"/>
      <c r="BC125" s="3"/>
      <c r="BD125" s="3"/>
      <c r="BE125" s="14" t="s">
        <v>621</v>
      </c>
      <c r="BF125" s="5"/>
      <c r="BG125" s="5"/>
      <c r="BH125" s="5"/>
      <c r="BI125" s="14" t="s">
        <v>621</v>
      </c>
      <c r="BJ125" s="15" t="s">
        <v>622</v>
      </c>
      <c r="BK125" s="16" t="s">
        <v>623</v>
      </c>
      <c r="BL125" s="5"/>
      <c r="BM125" s="5"/>
      <c r="BN125" s="5"/>
      <c r="BO125" s="5"/>
      <c r="BP125" s="5"/>
      <c r="BQ125" s="5"/>
      <c r="CC125" s="3"/>
      <c r="CD125" s="21"/>
      <c r="CE125" s="22"/>
    </row>
    <row r="126" spans="54:83" ht="15.75" customHeight="1" hidden="1">
      <c r="BB126" s="13"/>
      <c r="BC126" s="3"/>
      <c r="BD126" s="3"/>
      <c r="BE126" s="14" t="s">
        <v>624</v>
      </c>
      <c r="BF126" s="5"/>
      <c r="BG126" s="5"/>
      <c r="BH126" s="5"/>
      <c r="BI126" s="14" t="s">
        <v>624</v>
      </c>
      <c r="BJ126" s="15" t="s">
        <v>625</v>
      </c>
      <c r="BK126" s="16" t="s">
        <v>626</v>
      </c>
      <c r="BL126" s="5"/>
      <c r="BM126" s="5"/>
      <c r="BN126" s="5"/>
      <c r="BO126" s="5"/>
      <c r="BP126" s="5"/>
      <c r="BQ126" s="5"/>
      <c r="CC126" s="3"/>
      <c r="CD126" s="21"/>
      <c r="CE126" s="22"/>
    </row>
    <row r="127" spans="54:83" ht="15.75" customHeight="1" hidden="1">
      <c r="BB127" s="13"/>
      <c r="BC127" s="3"/>
      <c r="BD127" s="3"/>
      <c r="BE127" s="14" t="s">
        <v>627</v>
      </c>
      <c r="BF127" s="5"/>
      <c r="BG127" s="5"/>
      <c r="BH127" s="5"/>
      <c r="BI127" s="14" t="s">
        <v>627</v>
      </c>
      <c r="BJ127" s="15" t="s">
        <v>628</v>
      </c>
      <c r="BK127" s="16" t="s">
        <v>629</v>
      </c>
      <c r="BL127" s="5"/>
      <c r="BM127" s="5"/>
      <c r="BN127" s="5"/>
      <c r="BO127" s="5"/>
      <c r="BP127" s="5"/>
      <c r="BQ127" s="5"/>
      <c r="CC127" s="3"/>
      <c r="CD127" s="21"/>
      <c r="CE127" s="22"/>
    </row>
    <row r="128" spans="54:83" ht="15.75" customHeight="1" hidden="1">
      <c r="BB128" s="13"/>
      <c r="BC128" s="3"/>
      <c r="BD128" s="3"/>
      <c r="BE128" s="14" t="s">
        <v>630</v>
      </c>
      <c r="BF128" s="5"/>
      <c r="BG128" s="5"/>
      <c r="BH128" s="5"/>
      <c r="BI128" s="14" t="s">
        <v>630</v>
      </c>
      <c r="BJ128" s="15" t="s">
        <v>631</v>
      </c>
      <c r="BK128" s="16" t="s">
        <v>632</v>
      </c>
      <c r="BL128" s="5"/>
      <c r="BM128" s="5"/>
      <c r="BN128" s="5"/>
      <c r="BO128" s="5"/>
      <c r="BP128" s="5"/>
      <c r="BQ128" s="5"/>
      <c r="CC128" s="3"/>
      <c r="CD128" s="21"/>
      <c r="CE128" s="22"/>
    </row>
    <row r="129" spans="54:83" ht="15.75" customHeight="1" hidden="1">
      <c r="BB129" s="13"/>
      <c r="BC129" s="3"/>
      <c r="BD129" s="3"/>
      <c r="BE129" s="14" t="s">
        <v>633</v>
      </c>
      <c r="BF129" s="5"/>
      <c r="BG129" s="5"/>
      <c r="BH129" s="5"/>
      <c r="BI129" s="14" t="s">
        <v>633</v>
      </c>
      <c r="BJ129" s="15" t="s">
        <v>634</v>
      </c>
      <c r="BK129" s="16" t="s">
        <v>635</v>
      </c>
      <c r="BL129" s="5"/>
      <c r="BM129" s="5"/>
      <c r="BN129" s="5"/>
      <c r="BO129" s="5"/>
      <c r="BP129" s="5"/>
      <c r="BQ129" s="5"/>
      <c r="CC129" s="3"/>
      <c r="CD129" s="21"/>
      <c r="CE129" s="22"/>
    </row>
    <row r="130" spans="54:83" ht="15.75" customHeight="1" hidden="1">
      <c r="BB130" s="13"/>
      <c r="BC130" s="3"/>
      <c r="BD130" s="3"/>
      <c r="BE130" s="14" t="s">
        <v>636</v>
      </c>
      <c r="BF130" s="5"/>
      <c r="BG130" s="5"/>
      <c r="BH130" s="5"/>
      <c r="BI130" s="14" t="s">
        <v>636</v>
      </c>
      <c r="BJ130" s="15" t="s">
        <v>637</v>
      </c>
      <c r="BK130" s="16" t="s">
        <v>638</v>
      </c>
      <c r="BL130" s="5"/>
      <c r="BM130" s="5"/>
      <c r="BN130" s="5"/>
      <c r="BO130" s="5"/>
      <c r="BP130" s="5"/>
      <c r="BQ130" s="5"/>
      <c r="CC130" s="3"/>
      <c r="CD130" s="21"/>
      <c r="CE130" s="22"/>
    </row>
    <row r="131" spans="54:83" ht="15.75" customHeight="1" hidden="1">
      <c r="BB131" s="13"/>
      <c r="BC131" s="3"/>
      <c r="BD131" s="3"/>
      <c r="BE131" s="14" t="s">
        <v>639</v>
      </c>
      <c r="BF131" s="5"/>
      <c r="BG131" s="5"/>
      <c r="BH131" s="5"/>
      <c r="BI131" s="14" t="s">
        <v>639</v>
      </c>
      <c r="BJ131" s="15" t="s">
        <v>640</v>
      </c>
      <c r="BK131" s="16" t="s">
        <v>641</v>
      </c>
      <c r="BL131" s="5"/>
      <c r="BM131" s="5"/>
      <c r="BN131" s="5"/>
      <c r="BO131" s="5"/>
      <c r="BP131" s="5"/>
      <c r="BQ131" s="5"/>
      <c r="CC131" s="3"/>
      <c r="CD131" s="21"/>
      <c r="CE131" s="22"/>
    </row>
    <row r="132" spans="54:83" ht="15.75" customHeight="1" hidden="1">
      <c r="BB132" s="13"/>
      <c r="BC132" s="3"/>
      <c r="BD132" s="3"/>
      <c r="BE132" s="14" t="s">
        <v>642</v>
      </c>
      <c r="BF132" s="5"/>
      <c r="BG132" s="5"/>
      <c r="BH132" s="5"/>
      <c r="BI132" s="14" t="s">
        <v>642</v>
      </c>
      <c r="BJ132" s="15" t="s">
        <v>643</v>
      </c>
      <c r="BK132" s="16" t="s">
        <v>644</v>
      </c>
      <c r="BL132" s="5"/>
      <c r="BM132" s="5"/>
      <c r="BN132" s="5"/>
      <c r="BO132" s="5"/>
      <c r="BP132" s="5"/>
      <c r="BQ132" s="5"/>
      <c r="CC132" s="3"/>
      <c r="CD132" s="21"/>
      <c r="CE132" s="22"/>
    </row>
    <row r="133" spans="54:83" ht="15.75" customHeight="1" hidden="1">
      <c r="BB133" s="13"/>
      <c r="BC133" s="3"/>
      <c r="BD133" s="3"/>
      <c r="BE133" s="14" t="s">
        <v>645</v>
      </c>
      <c r="BF133" s="5"/>
      <c r="BG133" s="5"/>
      <c r="BH133" s="5"/>
      <c r="BI133" s="14" t="s">
        <v>645</v>
      </c>
      <c r="BJ133" s="15" t="s">
        <v>646</v>
      </c>
      <c r="BK133" s="16" t="s">
        <v>647</v>
      </c>
      <c r="BL133" s="5"/>
      <c r="BM133" s="5"/>
      <c r="BN133" s="5"/>
      <c r="BO133" s="5"/>
      <c r="BP133" s="5"/>
      <c r="BQ133" s="5"/>
      <c r="CC133" s="3"/>
      <c r="CD133" s="21"/>
      <c r="CE133" s="22"/>
    </row>
    <row r="134" spans="54:83" ht="15.75" customHeight="1" hidden="1">
      <c r="BB134" s="13"/>
      <c r="BC134" s="3"/>
      <c r="BD134" s="3"/>
      <c r="BE134" s="14" t="s">
        <v>648</v>
      </c>
      <c r="BF134" s="5"/>
      <c r="BG134" s="5"/>
      <c r="BH134" s="5"/>
      <c r="BI134" s="14" t="s">
        <v>648</v>
      </c>
      <c r="BJ134" s="15" t="s">
        <v>649</v>
      </c>
      <c r="BK134" s="16" t="s">
        <v>650</v>
      </c>
      <c r="BL134" s="5"/>
      <c r="BM134" s="5"/>
      <c r="BN134" s="5"/>
      <c r="BO134" s="5"/>
      <c r="BP134" s="5"/>
      <c r="BQ134" s="5"/>
      <c r="CC134" s="3"/>
      <c r="CD134" s="21"/>
      <c r="CE134" s="22"/>
    </row>
    <row r="135" spans="54:83" ht="15.75" customHeight="1" hidden="1">
      <c r="BB135" s="13"/>
      <c r="BC135" s="3"/>
      <c r="BD135" s="3"/>
      <c r="BE135" s="14" t="s">
        <v>651</v>
      </c>
      <c r="BF135" s="5"/>
      <c r="BG135" s="5"/>
      <c r="BH135" s="5"/>
      <c r="BI135" s="14" t="s">
        <v>651</v>
      </c>
      <c r="BJ135" s="15" t="s">
        <v>652</v>
      </c>
      <c r="BK135" s="16" t="s">
        <v>653</v>
      </c>
      <c r="BL135" s="5"/>
      <c r="BM135" s="5"/>
      <c r="BN135" s="5"/>
      <c r="BO135" s="5"/>
      <c r="BP135" s="5"/>
      <c r="BQ135" s="5"/>
      <c r="CC135" s="3"/>
      <c r="CD135" s="21"/>
      <c r="CE135" s="22"/>
    </row>
    <row r="136" spans="54:83" ht="15.75" customHeight="1" hidden="1">
      <c r="BB136" s="13"/>
      <c r="BC136" s="3"/>
      <c r="BD136" s="3"/>
      <c r="BE136" s="14" t="s">
        <v>654</v>
      </c>
      <c r="BF136" s="5"/>
      <c r="BG136" s="5"/>
      <c r="BH136" s="5"/>
      <c r="BI136" s="14" t="s">
        <v>654</v>
      </c>
      <c r="BJ136" s="15" t="s">
        <v>655</v>
      </c>
      <c r="BK136" s="16" t="s">
        <v>656</v>
      </c>
      <c r="BL136" s="5"/>
      <c r="BM136" s="5"/>
      <c r="BN136" s="5"/>
      <c r="BO136" s="5"/>
      <c r="BP136" s="5"/>
      <c r="BQ136" s="5"/>
      <c r="CC136" s="3"/>
      <c r="CD136" s="21"/>
      <c r="CE136" s="22"/>
    </row>
    <row r="137" spans="54:83" ht="15.75" customHeight="1" hidden="1">
      <c r="BB137" s="13"/>
      <c r="BC137" s="3"/>
      <c r="BD137" s="3"/>
      <c r="BE137" s="14" t="s">
        <v>657</v>
      </c>
      <c r="BF137" s="5"/>
      <c r="BG137" s="5"/>
      <c r="BH137" s="5"/>
      <c r="BI137" s="14" t="s">
        <v>657</v>
      </c>
      <c r="BJ137" s="15" t="s">
        <v>658</v>
      </c>
      <c r="BK137" s="16" t="s">
        <v>659</v>
      </c>
      <c r="BL137" s="5"/>
      <c r="BM137" s="5"/>
      <c r="BN137" s="5"/>
      <c r="BO137" s="5"/>
      <c r="BP137" s="5"/>
      <c r="BQ137" s="5"/>
      <c r="CC137" s="3"/>
      <c r="CD137" s="21"/>
      <c r="CE137" s="22"/>
    </row>
    <row r="138" spans="54:83" ht="15.75" customHeight="1" hidden="1">
      <c r="BB138" s="13"/>
      <c r="BC138" s="3"/>
      <c r="BD138" s="3"/>
      <c r="BE138" s="14" t="s">
        <v>660</v>
      </c>
      <c r="BF138" s="5"/>
      <c r="BG138" s="5"/>
      <c r="BH138" s="5"/>
      <c r="BI138" s="14" t="s">
        <v>660</v>
      </c>
      <c r="BJ138" s="15" t="s">
        <v>661</v>
      </c>
      <c r="BK138" s="16" t="s">
        <v>662</v>
      </c>
      <c r="BL138" s="5"/>
      <c r="BM138" s="5"/>
      <c r="BN138" s="5"/>
      <c r="BO138" s="5"/>
      <c r="BP138" s="5"/>
      <c r="BQ138" s="5"/>
      <c r="CC138" s="3"/>
      <c r="CD138" s="21"/>
      <c r="CE138" s="22"/>
    </row>
    <row r="139" spans="54:83" ht="15.75" customHeight="1" hidden="1">
      <c r="BB139" s="13"/>
      <c r="BC139" s="3"/>
      <c r="BD139" s="3"/>
      <c r="BE139" s="14" t="s">
        <v>663</v>
      </c>
      <c r="BF139" s="5"/>
      <c r="BG139" s="5"/>
      <c r="BH139" s="5"/>
      <c r="BI139" s="14" t="s">
        <v>663</v>
      </c>
      <c r="BJ139" s="15" t="s">
        <v>664</v>
      </c>
      <c r="BK139" s="16" t="s">
        <v>665</v>
      </c>
      <c r="BL139" s="5"/>
      <c r="BM139" s="5"/>
      <c r="BN139" s="5"/>
      <c r="BO139" s="5"/>
      <c r="BP139" s="5"/>
      <c r="BQ139" s="5"/>
      <c r="CC139" s="3"/>
      <c r="CD139" s="21"/>
      <c r="CE139" s="22"/>
    </row>
    <row r="140" spans="54:83" ht="15.75" customHeight="1" hidden="1">
      <c r="BB140" s="13"/>
      <c r="BC140" s="3"/>
      <c r="BD140" s="3"/>
      <c r="BE140" s="14" t="s">
        <v>666</v>
      </c>
      <c r="BF140" s="5"/>
      <c r="BG140" s="5"/>
      <c r="BH140" s="5"/>
      <c r="BI140" s="14" t="s">
        <v>666</v>
      </c>
      <c r="BJ140" s="15" t="s">
        <v>667</v>
      </c>
      <c r="BK140" s="16" t="s">
        <v>668</v>
      </c>
      <c r="BL140" s="5"/>
      <c r="BM140" s="5"/>
      <c r="BN140" s="5"/>
      <c r="BO140" s="5"/>
      <c r="BP140" s="5"/>
      <c r="BQ140" s="5"/>
      <c r="CC140" s="3"/>
      <c r="CD140" s="21"/>
      <c r="CE140" s="22"/>
    </row>
    <row r="141" spans="54:83" ht="15.75" customHeight="1" hidden="1">
      <c r="BB141" s="13"/>
      <c r="BC141" s="3"/>
      <c r="BD141" s="3"/>
      <c r="BE141" s="14" t="s">
        <v>669</v>
      </c>
      <c r="BF141" s="5"/>
      <c r="BG141" s="5"/>
      <c r="BH141" s="5"/>
      <c r="BI141" s="14" t="s">
        <v>669</v>
      </c>
      <c r="BJ141" s="15" t="s">
        <v>670</v>
      </c>
      <c r="BK141" s="16" t="s">
        <v>671</v>
      </c>
      <c r="BL141" s="5"/>
      <c r="BM141" s="5"/>
      <c r="BN141" s="5"/>
      <c r="BO141" s="5"/>
      <c r="BP141" s="5"/>
      <c r="BQ141" s="5"/>
      <c r="CC141" s="3"/>
      <c r="CD141" s="21"/>
      <c r="CE141" s="22"/>
    </row>
    <row r="142" spans="54:83" ht="15.75" customHeight="1" hidden="1">
      <c r="BB142" s="13"/>
      <c r="BC142" s="3"/>
      <c r="BD142" s="3"/>
      <c r="BE142" s="14" t="s">
        <v>672</v>
      </c>
      <c r="BF142" s="5"/>
      <c r="BG142" s="5"/>
      <c r="BH142" s="5"/>
      <c r="BI142" s="14" t="s">
        <v>672</v>
      </c>
      <c r="BJ142" s="15" t="s">
        <v>673</v>
      </c>
      <c r="BK142" s="16" t="s">
        <v>674</v>
      </c>
      <c r="BL142" s="5"/>
      <c r="BM142" s="5"/>
      <c r="BN142" s="5"/>
      <c r="BO142" s="5"/>
      <c r="BP142" s="5"/>
      <c r="BQ142" s="5"/>
      <c r="CC142" s="3"/>
      <c r="CD142" s="21"/>
      <c r="CE142" s="22"/>
    </row>
    <row r="143" spans="54:83" ht="15.75" customHeight="1" hidden="1">
      <c r="BB143" s="13"/>
      <c r="BC143" s="3"/>
      <c r="BD143" s="3"/>
      <c r="BE143" s="14" t="s">
        <v>675</v>
      </c>
      <c r="BF143" s="5"/>
      <c r="BG143" s="5"/>
      <c r="BH143" s="5"/>
      <c r="BI143" s="14" t="s">
        <v>675</v>
      </c>
      <c r="BJ143" s="15" t="s">
        <v>676</v>
      </c>
      <c r="BK143" s="16" t="s">
        <v>677</v>
      </c>
      <c r="BL143" s="5"/>
      <c r="BM143" s="5"/>
      <c r="BN143" s="5"/>
      <c r="BO143" s="5"/>
      <c r="BP143" s="5"/>
      <c r="BQ143" s="5"/>
      <c r="CC143" s="3"/>
      <c r="CD143" s="21"/>
      <c r="CE143" s="22"/>
    </row>
    <row r="144" spans="54:83" ht="15.75" customHeight="1" hidden="1">
      <c r="BB144" s="13"/>
      <c r="BC144" s="3"/>
      <c r="BD144" s="3"/>
      <c r="BE144" s="14" t="s">
        <v>678</v>
      </c>
      <c r="BF144" s="5"/>
      <c r="BG144" s="5"/>
      <c r="BH144" s="5"/>
      <c r="BI144" s="14" t="s">
        <v>678</v>
      </c>
      <c r="BJ144" s="15" t="s">
        <v>679</v>
      </c>
      <c r="BK144" s="16" t="s">
        <v>680</v>
      </c>
      <c r="BL144" s="5"/>
      <c r="BM144" s="5"/>
      <c r="BN144" s="5"/>
      <c r="BO144" s="5"/>
      <c r="BP144" s="5"/>
      <c r="BQ144" s="5"/>
      <c r="CC144" s="3"/>
      <c r="CD144" s="21"/>
      <c r="CE144" s="22"/>
    </row>
    <row r="145" spans="54:83" ht="15.75" customHeight="1" hidden="1">
      <c r="BB145" s="13"/>
      <c r="BC145" s="3"/>
      <c r="BD145" s="3"/>
      <c r="BE145" s="14" t="s">
        <v>681</v>
      </c>
      <c r="BF145" s="5"/>
      <c r="BG145" s="5"/>
      <c r="BH145" s="5"/>
      <c r="BI145" s="14" t="s">
        <v>681</v>
      </c>
      <c r="BJ145" s="15" t="s">
        <v>682</v>
      </c>
      <c r="BK145" s="16" t="s">
        <v>683</v>
      </c>
      <c r="BL145" s="5"/>
      <c r="BM145" s="5"/>
      <c r="BN145" s="5"/>
      <c r="BO145" s="5"/>
      <c r="BP145" s="5"/>
      <c r="BQ145" s="5"/>
      <c r="CC145" s="3"/>
      <c r="CD145" s="21"/>
      <c r="CE145" s="22"/>
    </row>
    <row r="146" spans="54:83" ht="15.75" customHeight="1" hidden="1">
      <c r="BB146" s="13"/>
      <c r="BC146" s="3"/>
      <c r="BD146" s="3"/>
      <c r="BE146" s="14" t="s">
        <v>684</v>
      </c>
      <c r="BF146" s="5"/>
      <c r="BG146" s="5"/>
      <c r="BH146" s="5"/>
      <c r="BI146" s="14" t="s">
        <v>684</v>
      </c>
      <c r="BJ146" s="15" t="s">
        <v>685</v>
      </c>
      <c r="BK146" s="16" t="s">
        <v>686</v>
      </c>
      <c r="BL146" s="5"/>
      <c r="BM146" s="5"/>
      <c r="BN146" s="5"/>
      <c r="BO146" s="5"/>
      <c r="BP146" s="5"/>
      <c r="BQ146" s="5"/>
      <c r="CC146" s="3"/>
      <c r="CD146" s="21"/>
      <c r="CE146" s="22"/>
    </row>
    <row r="147" spans="54:83" ht="15.75" customHeight="1" hidden="1">
      <c r="BB147" s="13"/>
      <c r="BC147" s="3"/>
      <c r="BD147" s="3"/>
      <c r="BE147" s="14" t="s">
        <v>687</v>
      </c>
      <c r="BF147" s="5"/>
      <c r="BG147" s="5"/>
      <c r="BH147" s="5"/>
      <c r="BI147" s="14" t="s">
        <v>687</v>
      </c>
      <c r="BJ147" s="15" t="s">
        <v>688</v>
      </c>
      <c r="BK147" s="16" t="s">
        <v>689</v>
      </c>
      <c r="BL147" s="5"/>
      <c r="BM147" s="5"/>
      <c r="BN147" s="5"/>
      <c r="BO147" s="5"/>
      <c r="BP147" s="5"/>
      <c r="BQ147" s="5"/>
      <c r="CC147" s="3"/>
      <c r="CD147" s="21"/>
      <c r="CE147" s="22"/>
    </row>
    <row r="148" spans="54:83" ht="15.75" customHeight="1" hidden="1">
      <c r="BB148" s="13"/>
      <c r="BC148" s="3"/>
      <c r="BD148" s="3"/>
      <c r="BE148" s="14" t="s">
        <v>690</v>
      </c>
      <c r="BF148" s="5"/>
      <c r="BG148" s="5"/>
      <c r="BH148" s="5"/>
      <c r="BI148" s="14" t="s">
        <v>690</v>
      </c>
      <c r="BJ148" s="15" t="s">
        <v>691</v>
      </c>
      <c r="BK148" s="16" t="s">
        <v>692</v>
      </c>
      <c r="BL148" s="5"/>
      <c r="BM148" s="5"/>
      <c r="BN148" s="5"/>
      <c r="BO148" s="5"/>
      <c r="BP148" s="5"/>
      <c r="BQ148" s="5"/>
      <c r="CC148" s="3"/>
      <c r="CD148" s="21"/>
      <c r="CE148" s="22"/>
    </row>
    <row r="149" spans="54:83" ht="15.75" customHeight="1" hidden="1">
      <c r="BB149" s="13"/>
      <c r="BC149" s="3"/>
      <c r="BD149" s="3"/>
      <c r="BE149" s="14" t="s">
        <v>693</v>
      </c>
      <c r="BF149" s="5"/>
      <c r="BG149" s="5"/>
      <c r="BH149" s="5"/>
      <c r="BI149" s="14" t="s">
        <v>693</v>
      </c>
      <c r="BJ149" s="15" t="s">
        <v>694</v>
      </c>
      <c r="BK149" s="16" t="s">
        <v>695</v>
      </c>
      <c r="BL149" s="5"/>
      <c r="BM149" s="5"/>
      <c r="BN149" s="5"/>
      <c r="BO149" s="5"/>
      <c r="BP149" s="5"/>
      <c r="BQ149" s="5"/>
      <c r="CC149" s="3"/>
      <c r="CD149" s="21"/>
      <c r="CE149" s="22"/>
    </row>
    <row r="150" spans="54:83" ht="15.75" customHeight="1" hidden="1">
      <c r="BB150" s="13"/>
      <c r="BC150" s="3"/>
      <c r="BD150" s="3"/>
      <c r="BE150" s="14" t="s">
        <v>696</v>
      </c>
      <c r="BF150" s="5"/>
      <c r="BG150" s="5"/>
      <c r="BH150" s="5"/>
      <c r="BI150" s="14" t="s">
        <v>696</v>
      </c>
      <c r="BJ150" s="15" t="s">
        <v>697</v>
      </c>
      <c r="BK150" s="16" t="s">
        <v>698</v>
      </c>
      <c r="BL150" s="5"/>
      <c r="BM150" s="5"/>
      <c r="BN150" s="5"/>
      <c r="BO150" s="5"/>
      <c r="BP150" s="5"/>
      <c r="BQ150" s="5"/>
      <c r="CC150" s="3"/>
      <c r="CD150" s="21"/>
      <c r="CE150" s="22"/>
    </row>
    <row r="151" spans="54:83" ht="15.75" customHeight="1" hidden="1">
      <c r="BB151" s="13"/>
      <c r="BC151" s="3"/>
      <c r="BD151" s="3"/>
      <c r="BE151" s="14" t="s">
        <v>699</v>
      </c>
      <c r="BF151" s="5"/>
      <c r="BG151" s="5"/>
      <c r="BH151" s="5"/>
      <c r="BI151" s="14" t="s">
        <v>699</v>
      </c>
      <c r="BJ151" s="15" t="s">
        <v>700</v>
      </c>
      <c r="BK151" s="16" t="s">
        <v>701</v>
      </c>
      <c r="BL151" s="5"/>
      <c r="BM151" s="5"/>
      <c r="BN151" s="5"/>
      <c r="BO151" s="5"/>
      <c r="BP151" s="5"/>
      <c r="BQ151" s="5"/>
      <c r="CC151" s="3"/>
      <c r="CD151" s="21"/>
      <c r="CE151" s="22"/>
    </row>
    <row r="152" spans="54:83" ht="15.75" customHeight="1" hidden="1">
      <c r="BB152" s="13"/>
      <c r="BC152" s="3"/>
      <c r="BD152" s="3"/>
      <c r="BE152" s="14" t="s">
        <v>702</v>
      </c>
      <c r="BF152" s="5"/>
      <c r="BG152" s="5"/>
      <c r="BH152" s="5"/>
      <c r="BI152" s="14" t="s">
        <v>702</v>
      </c>
      <c r="BJ152" s="15" t="s">
        <v>703</v>
      </c>
      <c r="BK152" s="16" t="s">
        <v>704</v>
      </c>
      <c r="BL152" s="5"/>
      <c r="BM152" s="5"/>
      <c r="BN152" s="5"/>
      <c r="BO152" s="5"/>
      <c r="BP152" s="5"/>
      <c r="BQ152" s="5"/>
      <c r="CC152" s="3"/>
      <c r="CD152" s="21"/>
      <c r="CE152" s="22"/>
    </row>
    <row r="153" spans="54:83" ht="15.75" customHeight="1" hidden="1">
      <c r="BB153" s="13"/>
      <c r="BC153" s="3"/>
      <c r="BD153" s="3"/>
      <c r="BE153" s="14" t="s">
        <v>705</v>
      </c>
      <c r="BF153" s="5"/>
      <c r="BG153" s="5"/>
      <c r="BH153" s="5"/>
      <c r="BI153" s="14" t="s">
        <v>705</v>
      </c>
      <c r="BJ153" s="15" t="s">
        <v>706</v>
      </c>
      <c r="BK153" s="16" t="s">
        <v>707</v>
      </c>
      <c r="BL153" s="5"/>
      <c r="BM153" s="5"/>
      <c r="BN153" s="5"/>
      <c r="BO153" s="5"/>
      <c r="BP153" s="5"/>
      <c r="BQ153" s="5"/>
      <c r="CC153" s="3"/>
      <c r="CD153" s="21"/>
      <c r="CE153" s="22"/>
    </row>
    <row r="154" spans="54:83" ht="15.75" customHeight="1" hidden="1">
      <c r="BB154" s="13"/>
      <c r="BC154" s="3"/>
      <c r="BD154" s="3"/>
      <c r="BE154" s="14" t="s">
        <v>708</v>
      </c>
      <c r="BF154" s="5"/>
      <c r="BG154" s="5"/>
      <c r="BH154" s="5"/>
      <c r="BI154" s="14" t="s">
        <v>708</v>
      </c>
      <c r="BJ154" s="15" t="s">
        <v>709</v>
      </c>
      <c r="BK154" s="16" t="s">
        <v>710</v>
      </c>
      <c r="BL154" s="5"/>
      <c r="BM154" s="5"/>
      <c r="BN154" s="5"/>
      <c r="BO154" s="5"/>
      <c r="BP154" s="5"/>
      <c r="BQ154" s="5"/>
      <c r="CC154" s="3"/>
      <c r="CD154" s="21"/>
      <c r="CE154" s="22"/>
    </row>
    <row r="155" spans="54:83" ht="15.75" customHeight="1" hidden="1">
      <c r="BB155" s="13"/>
      <c r="BC155" s="3"/>
      <c r="BD155" s="3"/>
      <c r="BE155" s="14" t="s">
        <v>711</v>
      </c>
      <c r="BF155" s="5"/>
      <c r="BG155" s="5"/>
      <c r="BH155" s="5"/>
      <c r="BI155" s="14" t="s">
        <v>711</v>
      </c>
      <c r="BJ155" s="15" t="s">
        <v>712</v>
      </c>
      <c r="BK155" s="16" t="s">
        <v>713</v>
      </c>
      <c r="BL155" s="5"/>
      <c r="BM155" s="5"/>
      <c r="BN155" s="5"/>
      <c r="BO155" s="5"/>
      <c r="BP155" s="5"/>
      <c r="BQ155" s="5"/>
      <c r="CC155" s="3"/>
      <c r="CD155" s="21"/>
      <c r="CE155" s="22"/>
    </row>
    <row r="156" spans="54:83" ht="15.75" customHeight="1" hidden="1">
      <c r="BB156" s="13"/>
      <c r="BC156" s="3"/>
      <c r="BD156" s="3"/>
      <c r="BE156" s="14" t="s">
        <v>714</v>
      </c>
      <c r="BF156" s="5"/>
      <c r="BG156" s="5"/>
      <c r="BH156" s="5"/>
      <c r="BI156" s="14" t="s">
        <v>714</v>
      </c>
      <c r="BJ156" s="15" t="s">
        <v>715</v>
      </c>
      <c r="BK156" s="16" t="s">
        <v>716</v>
      </c>
      <c r="BL156" s="5"/>
      <c r="BM156" s="5"/>
      <c r="BN156" s="5"/>
      <c r="BO156" s="5"/>
      <c r="BP156" s="5"/>
      <c r="BQ156" s="5"/>
      <c r="CC156" s="3"/>
      <c r="CD156" s="21"/>
      <c r="CE156" s="22"/>
    </row>
    <row r="157" spans="54:83" ht="15.75" customHeight="1" hidden="1">
      <c r="BB157" s="13"/>
      <c r="BC157" s="3"/>
      <c r="BD157" s="3"/>
      <c r="BE157" s="14" t="s">
        <v>717</v>
      </c>
      <c r="BF157" s="5"/>
      <c r="BG157" s="5"/>
      <c r="BH157" s="5"/>
      <c r="BI157" s="14" t="s">
        <v>717</v>
      </c>
      <c r="BJ157" s="15" t="s">
        <v>718</v>
      </c>
      <c r="BK157" s="16" t="s">
        <v>719</v>
      </c>
      <c r="BL157" s="5"/>
      <c r="BM157" s="5"/>
      <c r="BN157" s="5"/>
      <c r="BO157" s="5"/>
      <c r="BP157" s="5"/>
      <c r="BQ157" s="5"/>
      <c r="CC157" s="3"/>
      <c r="CD157" s="21"/>
      <c r="CE157" s="22"/>
    </row>
    <row r="158" spans="54:83" ht="15.75" customHeight="1" hidden="1">
      <c r="BB158" s="13"/>
      <c r="BC158" s="3"/>
      <c r="BD158" s="3"/>
      <c r="BE158" s="14" t="s">
        <v>720</v>
      </c>
      <c r="BF158" s="5"/>
      <c r="BG158" s="5"/>
      <c r="BH158" s="5"/>
      <c r="BI158" s="14" t="s">
        <v>720</v>
      </c>
      <c r="BJ158" s="15" t="s">
        <v>721</v>
      </c>
      <c r="BK158" s="16" t="s">
        <v>722</v>
      </c>
      <c r="BL158" s="5"/>
      <c r="BM158" s="5"/>
      <c r="BN158" s="5"/>
      <c r="BO158" s="5"/>
      <c r="BP158" s="5"/>
      <c r="BQ158" s="5"/>
      <c r="CC158" s="3"/>
      <c r="CD158" s="21"/>
      <c r="CE158" s="22"/>
    </row>
    <row r="159" spans="54:83" ht="15.75" customHeight="1" hidden="1">
      <c r="BB159" s="13"/>
      <c r="BC159" s="3"/>
      <c r="BD159" s="3"/>
      <c r="BE159" s="14" t="s">
        <v>723</v>
      </c>
      <c r="BF159" s="5"/>
      <c r="BG159" s="5"/>
      <c r="BH159" s="5"/>
      <c r="BI159" s="14" t="s">
        <v>723</v>
      </c>
      <c r="BJ159" s="15" t="s">
        <v>724</v>
      </c>
      <c r="BK159" s="16" t="s">
        <v>725</v>
      </c>
      <c r="BL159" s="5"/>
      <c r="BM159" s="5"/>
      <c r="BN159" s="5"/>
      <c r="BO159" s="5"/>
      <c r="BP159" s="5"/>
      <c r="BQ159" s="5"/>
      <c r="CC159" s="3"/>
      <c r="CD159" s="21"/>
      <c r="CE159" s="22"/>
    </row>
    <row r="160" spans="54:83" ht="15.75" customHeight="1" hidden="1">
      <c r="BB160" s="13"/>
      <c r="BC160" s="3"/>
      <c r="BD160" s="3"/>
      <c r="BE160" s="14" t="s">
        <v>726</v>
      </c>
      <c r="BF160" s="5"/>
      <c r="BG160" s="5"/>
      <c r="BH160" s="5"/>
      <c r="BI160" s="14" t="s">
        <v>726</v>
      </c>
      <c r="BJ160" s="15" t="s">
        <v>727</v>
      </c>
      <c r="BK160" s="16" t="s">
        <v>728</v>
      </c>
      <c r="BL160" s="5"/>
      <c r="BM160" s="5"/>
      <c r="BN160" s="5"/>
      <c r="BO160" s="5"/>
      <c r="BP160" s="5"/>
      <c r="BQ160" s="5"/>
      <c r="CC160" s="3"/>
      <c r="CD160" s="21"/>
      <c r="CE160" s="22"/>
    </row>
    <row r="161" spans="54:83" ht="15.75" customHeight="1" hidden="1">
      <c r="BB161" s="13"/>
      <c r="BC161" s="3"/>
      <c r="BD161" s="3"/>
      <c r="BE161" s="14" t="s">
        <v>729</v>
      </c>
      <c r="BF161" s="5"/>
      <c r="BG161" s="5"/>
      <c r="BH161" s="5"/>
      <c r="BI161" s="14" t="s">
        <v>729</v>
      </c>
      <c r="BJ161" s="15" t="s">
        <v>730</v>
      </c>
      <c r="BK161" s="16" t="s">
        <v>731</v>
      </c>
      <c r="BL161" s="5"/>
      <c r="BM161" s="5"/>
      <c r="BN161" s="5"/>
      <c r="BO161" s="5"/>
      <c r="BP161" s="5"/>
      <c r="BQ161" s="5"/>
      <c r="CC161" s="3"/>
      <c r="CD161" s="21"/>
      <c r="CE161" s="22"/>
    </row>
    <row r="162" spans="54:83" ht="15.75" customHeight="1" hidden="1">
      <c r="BB162" s="13"/>
      <c r="BC162" s="3"/>
      <c r="BD162" s="3"/>
      <c r="BE162" s="14" t="s">
        <v>732</v>
      </c>
      <c r="BF162" s="5"/>
      <c r="BG162" s="5"/>
      <c r="BH162" s="5"/>
      <c r="BI162" s="14" t="s">
        <v>732</v>
      </c>
      <c r="BJ162" s="15" t="s">
        <v>733</v>
      </c>
      <c r="BK162" s="16" t="s">
        <v>734</v>
      </c>
      <c r="BL162" s="5"/>
      <c r="BM162" s="5"/>
      <c r="BN162" s="5"/>
      <c r="BO162" s="5"/>
      <c r="BP162" s="5"/>
      <c r="BQ162" s="5"/>
      <c r="CC162" s="3"/>
      <c r="CD162" s="21"/>
      <c r="CE162" s="22"/>
    </row>
    <row r="163" spans="54:83" ht="15.75" customHeight="1" hidden="1">
      <c r="BB163" s="13"/>
      <c r="BC163" s="3"/>
      <c r="BD163" s="3"/>
      <c r="BE163" s="14" t="s">
        <v>735</v>
      </c>
      <c r="BF163" s="5"/>
      <c r="BG163" s="5"/>
      <c r="BH163" s="5"/>
      <c r="BI163" s="14" t="s">
        <v>735</v>
      </c>
      <c r="BJ163" s="15" t="s">
        <v>736</v>
      </c>
      <c r="BK163" s="16" t="s">
        <v>737</v>
      </c>
      <c r="BL163" s="5"/>
      <c r="BM163" s="5"/>
      <c r="BN163" s="5"/>
      <c r="BO163" s="5"/>
      <c r="BP163" s="5"/>
      <c r="BQ163" s="5"/>
      <c r="CC163" s="3"/>
      <c r="CD163" s="21"/>
      <c r="CE163" s="22"/>
    </row>
    <row r="164" spans="54:83" ht="15.75" customHeight="1" hidden="1">
      <c r="BB164" s="13"/>
      <c r="BC164" s="3"/>
      <c r="BD164" s="3"/>
      <c r="BE164" s="14" t="s">
        <v>738</v>
      </c>
      <c r="BF164" s="5"/>
      <c r="BG164" s="5"/>
      <c r="BH164" s="5"/>
      <c r="BI164" s="14" t="s">
        <v>738</v>
      </c>
      <c r="BJ164" s="15" t="s">
        <v>739</v>
      </c>
      <c r="BK164" s="16" t="s">
        <v>740</v>
      </c>
      <c r="BL164" s="5"/>
      <c r="BM164" s="5"/>
      <c r="BN164" s="5"/>
      <c r="BO164" s="5"/>
      <c r="BP164" s="5"/>
      <c r="BQ164" s="5"/>
      <c r="CC164" s="3"/>
      <c r="CD164" s="21"/>
      <c r="CE164" s="22"/>
    </row>
    <row r="165" spans="54:83" ht="15.75" customHeight="1" hidden="1">
      <c r="BB165" s="13"/>
      <c r="BC165" s="3"/>
      <c r="BD165" s="3"/>
      <c r="BE165" s="14" t="s">
        <v>741</v>
      </c>
      <c r="BF165" s="5"/>
      <c r="BG165" s="5"/>
      <c r="BH165" s="5"/>
      <c r="BI165" s="14" t="s">
        <v>741</v>
      </c>
      <c r="BJ165" s="15" t="s">
        <v>742</v>
      </c>
      <c r="BK165" s="16" t="s">
        <v>743</v>
      </c>
      <c r="BL165" s="5"/>
      <c r="BM165" s="5"/>
      <c r="BN165" s="5"/>
      <c r="BO165" s="5"/>
      <c r="BP165" s="5"/>
      <c r="BQ165" s="5"/>
      <c r="CC165" s="3"/>
      <c r="CD165" s="21"/>
      <c r="CE165" s="22"/>
    </row>
    <row r="166" spans="54:83" ht="15.75" customHeight="1" hidden="1">
      <c r="BB166" s="13"/>
      <c r="BC166" s="3"/>
      <c r="BD166" s="3"/>
      <c r="BE166" s="14" t="s">
        <v>744</v>
      </c>
      <c r="BF166" s="5"/>
      <c r="BG166" s="5"/>
      <c r="BH166" s="5"/>
      <c r="BI166" s="14" t="s">
        <v>744</v>
      </c>
      <c r="BJ166" s="15" t="s">
        <v>745</v>
      </c>
      <c r="BK166" s="16" t="s">
        <v>746</v>
      </c>
      <c r="BL166" s="5"/>
      <c r="BM166" s="5"/>
      <c r="BN166" s="5"/>
      <c r="BO166" s="5"/>
      <c r="BP166" s="5"/>
      <c r="BQ166" s="5"/>
      <c r="CC166" s="3"/>
      <c r="CD166" s="21"/>
      <c r="CE166" s="22"/>
    </row>
    <row r="167" spans="54:83" ht="15.75" customHeight="1" hidden="1">
      <c r="BB167" s="13"/>
      <c r="BC167" s="3"/>
      <c r="BD167" s="3"/>
      <c r="BE167" s="14" t="s">
        <v>747</v>
      </c>
      <c r="BF167" s="5"/>
      <c r="BG167" s="5"/>
      <c r="BH167" s="5"/>
      <c r="BI167" s="14" t="s">
        <v>747</v>
      </c>
      <c r="BJ167" s="15" t="s">
        <v>748</v>
      </c>
      <c r="BK167" s="16" t="s">
        <v>749</v>
      </c>
      <c r="BL167" s="5"/>
      <c r="BM167" s="5"/>
      <c r="BN167" s="5"/>
      <c r="BO167" s="5"/>
      <c r="BP167" s="5"/>
      <c r="BQ167" s="5"/>
      <c r="CC167" s="3"/>
      <c r="CD167" s="21"/>
      <c r="CE167" s="22"/>
    </row>
    <row r="168" spans="54:83" ht="15.75" customHeight="1" hidden="1">
      <c r="BB168" s="13"/>
      <c r="BC168" s="3"/>
      <c r="BD168" s="3"/>
      <c r="BE168" s="14" t="s">
        <v>750</v>
      </c>
      <c r="BF168" s="5"/>
      <c r="BG168" s="5"/>
      <c r="BH168" s="5"/>
      <c r="BI168" s="14" t="s">
        <v>750</v>
      </c>
      <c r="BJ168" s="15" t="s">
        <v>751</v>
      </c>
      <c r="BK168" s="16" t="s">
        <v>752</v>
      </c>
      <c r="BL168" s="5"/>
      <c r="BM168" s="5"/>
      <c r="BN168" s="5"/>
      <c r="BO168" s="5"/>
      <c r="BP168" s="5"/>
      <c r="BQ168" s="5"/>
      <c r="CC168" s="3"/>
      <c r="CD168" s="21"/>
      <c r="CE168" s="22"/>
    </row>
    <row r="169" spans="54:83" ht="15.75" customHeight="1" hidden="1">
      <c r="BB169" s="13"/>
      <c r="BC169" s="3"/>
      <c r="BD169" s="3"/>
      <c r="BE169" s="14" t="s">
        <v>753</v>
      </c>
      <c r="BF169" s="5"/>
      <c r="BG169" s="5"/>
      <c r="BH169" s="5"/>
      <c r="BI169" s="14" t="s">
        <v>753</v>
      </c>
      <c r="BJ169" s="15" t="s">
        <v>754</v>
      </c>
      <c r="BK169" s="16" t="s">
        <v>755</v>
      </c>
      <c r="BL169" s="5"/>
      <c r="BM169" s="5"/>
      <c r="BN169" s="5"/>
      <c r="BO169" s="5"/>
      <c r="BP169" s="5"/>
      <c r="BQ169" s="5"/>
      <c r="CC169" s="3"/>
      <c r="CD169" s="21"/>
      <c r="CE169" s="22"/>
    </row>
    <row r="170" spans="54:83" ht="15.75" customHeight="1" hidden="1">
      <c r="BB170" s="13"/>
      <c r="BC170" s="3"/>
      <c r="BD170" s="3"/>
      <c r="BE170" s="14" t="s">
        <v>756</v>
      </c>
      <c r="BF170" s="5"/>
      <c r="BG170" s="5"/>
      <c r="BH170" s="5"/>
      <c r="BI170" s="14" t="s">
        <v>756</v>
      </c>
      <c r="BJ170" s="15" t="s">
        <v>757</v>
      </c>
      <c r="BK170" s="16" t="s">
        <v>758</v>
      </c>
      <c r="BL170" s="5"/>
      <c r="BM170" s="5"/>
      <c r="BN170" s="5"/>
      <c r="BO170" s="5"/>
      <c r="BP170" s="5"/>
      <c r="BQ170" s="5"/>
      <c r="CC170" s="3"/>
      <c r="CD170" s="21"/>
      <c r="CE170" s="22"/>
    </row>
    <row r="171" spans="54:83" ht="15.75" customHeight="1" hidden="1">
      <c r="BB171" s="13"/>
      <c r="BC171" s="3"/>
      <c r="BD171" s="3"/>
      <c r="BE171" s="14" t="s">
        <v>759</v>
      </c>
      <c r="BF171" s="5"/>
      <c r="BG171" s="5"/>
      <c r="BH171" s="5"/>
      <c r="BI171" s="14" t="s">
        <v>759</v>
      </c>
      <c r="BJ171" s="15" t="s">
        <v>760</v>
      </c>
      <c r="BK171" s="16" t="s">
        <v>761</v>
      </c>
      <c r="BL171" s="5"/>
      <c r="BM171" s="5"/>
      <c r="BN171" s="5"/>
      <c r="BO171" s="5"/>
      <c r="BP171" s="5"/>
      <c r="BQ171" s="5"/>
      <c r="CC171" s="3"/>
      <c r="CD171" s="21"/>
      <c r="CE171" s="22"/>
    </row>
    <row r="172" spans="54:83" ht="15.75" customHeight="1" hidden="1">
      <c r="BB172" s="13"/>
      <c r="BC172" s="3"/>
      <c r="BD172" s="3"/>
      <c r="BE172" s="14" t="s">
        <v>762</v>
      </c>
      <c r="BF172" s="5"/>
      <c r="BG172" s="5"/>
      <c r="BH172" s="5"/>
      <c r="BI172" s="14" t="s">
        <v>762</v>
      </c>
      <c r="BJ172" s="15" t="s">
        <v>763</v>
      </c>
      <c r="BK172" s="16" t="s">
        <v>764</v>
      </c>
      <c r="BL172" s="5"/>
      <c r="BM172" s="5"/>
      <c r="BN172" s="5"/>
      <c r="BO172" s="5"/>
      <c r="BP172" s="5"/>
      <c r="BQ172" s="5"/>
      <c r="CC172" s="3"/>
      <c r="CD172" s="21"/>
      <c r="CE172" s="22"/>
    </row>
    <row r="173" spans="54:83" ht="15.75" customHeight="1" hidden="1">
      <c r="BB173" s="13"/>
      <c r="BC173" s="3"/>
      <c r="BD173" s="3"/>
      <c r="BE173" s="14" t="s">
        <v>765</v>
      </c>
      <c r="BF173" s="5"/>
      <c r="BG173" s="5"/>
      <c r="BH173" s="5"/>
      <c r="BI173" s="14" t="s">
        <v>765</v>
      </c>
      <c r="BJ173" s="15" t="s">
        <v>766</v>
      </c>
      <c r="BK173" s="16" t="s">
        <v>767</v>
      </c>
      <c r="BL173" s="5"/>
      <c r="BM173" s="5"/>
      <c r="BN173" s="5"/>
      <c r="BO173" s="5"/>
      <c r="BP173" s="5"/>
      <c r="BQ173" s="5"/>
      <c r="CC173" s="3"/>
      <c r="CD173" s="21"/>
      <c r="CE173" s="22"/>
    </row>
    <row r="174" spans="54:83" ht="15.75" customHeight="1" hidden="1">
      <c r="BB174" s="13"/>
      <c r="BC174" s="3"/>
      <c r="BD174" s="3"/>
      <c r="BE174" s="14" t="s">
        <v>768</v>
      </c>
      <c r="BF174" s="5"/>
      <c r="BG174" s="5"/>
      <c r="BH174" s="5"/>
      <c r="BI174" s="14" t="s">
        <v>768</v>
      </c>
      <c r="BJ174" s="15" t="s">
        <v>769</v>
      </c>
      <c r="BK174" s="16" t="s">
        <v>770</v>
      </c>
      <c r="BL174" s="5"/>
      <c r="BM174" s="5"/>
      <c r="BN174" s="5"/>
      <c r="BO174" s="5"/>
      <c r="BP174" s="5"/>
      <c r="BQ174" s="5"/>
      <c r="CC174" s="3"/>
      <c r="CD174" s="21"/>
      <c r="CE174" s="22"/>
    </row>
    <row r="175" spans="54:83" ht="15.75" customHeight="1" hidden="1">
      <c r="BB175" s="13"/>
      <c r="BC175" s="3"/>
      <c r="BD175" s="3"/>
      <c r="BE175" s="14" t="s">
        <v>771</v>
      </c>
      <c r="BF175" s="5"/>
      <c r="BG175" s="5"/>
      <c r="BH175" s="5"/>
      <c r="BI175" s="14" t="s">
        <v>771</v>
      </c>
      <c r="BJ175" s="15" t="s">
        <v>772</v>
      </c>
      <c r="BK175" s="16" t="s">
        <v>773</v>
      </c>
      <c r="BL175" s="5"/>
      <c r="BM175" s="5"/>
      <c r="BN175" s="5"/>
      <c r="BO175" s="5"/>
      <c r="BP175" s="5"/>
      <c r="BQ175" s="5"/>
      <c r="CC175" s="3"/>
      <c r="CD175" s="21"/>
      <c r="CE175" s="22"/>
    </row>
    <row r="176" spans="54:83" ht="15.75" customHeight="1" hidden="1">
      <c r="BB176" s="13"/>
      <c r="BC176" s="3"/>
      <c r="BD176" s="3"/>
      <c r="BE176" s="14" t="s">
        <v>774</v>
      </c>
      <c r="BF176" s="5"/>
      <c r="BG176" s="5"/>
      <c r="BH176" s="5"/>
      <c r="BI176" s="14" t="s">
        <v>774</v>
      </c>
      <c r="BJ176" s="15" t="s">
        <v>775</v>
      </c>
      <c r="BK176" s="16" t="s">
        <v>776</v>
      </c>
      <c r="BL176" s="5"/>
      <c r="BM176" s="5"/>
      <c r="BN176" s="5"/>
      <c r="BO176" s="5"/>
      <c r="BP176" s="5"/>
      <c r="BQ176" s="5"/>
      <c r="CC176" s="3"/>
      <c r="CD176" s="21"/>
      <c r="CE176" s="22"/>
    </row>
    <row r="177" spans="54:83" ht="15.75" customHeight="1" hidden="1">
      <c r="BB177" s="13"/>
      <c r="BC177" s="3"/>
      <c r="BD177" s="3"/>
      <c r="BE177" s="14" t="s">
        <v>777</v>
      </c>
      <c r="BF177" s="5"/>
      <c r="BG177" s="5"/>
      <c r="BH177" s="5"/>
      <c r="BI177" s="14" t="s">
        <v>777</v>
      </c>
      <c r="BJ177" s="15" t="s">
        <v>778</v>
      </c>
      <c r="BK177" s="16" t="s">
        <v>779</v>
      </c>
      <c r="BL177" s="5"/>
      <c r="BM177" s="5"/>
      <c r="BN177" s="5"/>
      <c r="BO177" s="5"/>
      <c r="BP177" s="5"/>
      <c r="BQ177" s="5"/>
      <c r="CC177" s="3"/>
      <c r="CD177" s="21"/>
      <c r="CE177" s="22"/>
    </row>
    <row r="178" spans="54:83" ht="15.75" customHeight="1" hidden="1">
      <c r="BB178" s="13"/>
      <c r="BC178" s="3"/>
      <c r="BD178" s="3"/>
      <c r="BE178" s="14" t="s">
        <v>780</v>
      </c>
      <c r="BF178" s="5"/>
      <c r="BG178" s="5"/>
      <c r="BH178" s="5"/>
      <c r="BI178" s="14" t="s">
        <v>780</v>
      </c>
      <c r="BJ178" s="15" t="s">
        <v>781</v>
      </c>
      <c r="BK178" s="16" t="s">
        <v>782</v>
      </c>
      <c r="BL178" s="5"/>
      <c r="BM178" s="5"/>
      <c r="BN178" s="5"/>
      <c r="BO178" s="5"/>
      <c r="BP178" s="5"/>
      <c r="BQ178" s="5"/>
      <c r="CC178" s="3"/>
      <c r="CD178" s="21"/>
      <c r="CE178" s="22"/>
    </row>
    <row r="179" spans="54:83" ht="15.75" customHeight="1" hidden="1">
      <c r="BB179" s="13"/>
      <c r="BC179" s="3"/>
      <c r="BD179" s="3"/>
      <c r="BE179" s="14" t="s">
        <v>783</v>
      </c>
      <c r="BF179" s="5"/>
      <c r="BG179" s="5"/>
      <c r="BH179" s="5"/>
      <c r="BI179" s="14" t="s">
        <v>783</v>
      </c>
      <c r="BJ179" s="15" t="s">
        <v>784</v>
      </c>
      <c r="BK179" s="16" t="s">
        <v>785</v>
      </c>
      <c r="BL179" s="5"/>
      <c r="BM179" s="5"/>
      <c r="BN179" s="5"/>
      <c r="BO179" s="5"/>
      <c r="BP179" s="5"/>
      <c r="BQ179" s="5"/>
      <c r="CC179" s="3"/>
      <c r="CD179" s="21"/>
      <c r="CE179" s="22"/>
    </row>
    <row r="180" spans="54:83" ht="15.75" customHeight="1" hidden="1">
      <c r="BB180" s="13"/>
      <c r="BC180" s="3"/>
      <c r="BD180" s="3"/>
      <c r="BE180" s="14" t="s">
        <v>786</v>
      </c>
      <c r="BF180" s="5"/>
      <c r="BG180" s="5"/>
      <c r="BH180" s="5"/>
      <c r="BI180" s="14" t="s">
        <v>786</v>
      </c>
      <c r="BJ180" s="15" t="s">
        <v>787</v>
      </c>
      <c r="BK180" s="16" t="s">
        <v>788</v>
      </c>
      <c r="BL180" s="5"/>
      <c r="BM180" s="5"/>
      <c r="BN180" s="5"/>
      <c r="BO180" s="5"/>
      <c r="BP180" s="5"/>
      <c r="BQ180" s="5"/>
      <c r="CC180" s="3"/>
      <c r="CD180" s="21"/>
      <c r="CE180" s="22"/>
    </row>
    <row r="181" spans="54:83" ht="15.75" customHeight="1" hidden="1">
      <c r="BB181" s="13"/>
      <c r="BC181" s="3"/>
      <c r="BD181" s="3"/>
      <c r="BE181" s="14" t="s">
        <v>789</v>
      </c>
      <c r="BF181" s="5"/>
      <c r="BG181" s="5"/>
      <c r="BH181" s="5"/>
      <c r="BI181" s="14" t="s">
        <v>789</v>
      </c>
      <c r="BJ181" s="15" t="s">
        <v>790</v>
      </c>
      <c r="BK181" s="16" t="s">
        <v>791</v>
      </c>
      <c r="BL181" s="5"/>
      <c r="BM181" s="5"/>
      <c r="BN181" s="5"/>
      <c r="BO181" s="5"/>
      <c r="BP181" s="5"/>
      <c r="BQ181" s="5"/>
      <c r="CC181" s="3"/>
      <c r="CD181" s="21"/>
      <c r="CE181" s="22"/>
    </row>
    <row r="182" spans="54:83" ht="15.75" customHeight="1" hidden="1">
      <c r="BB182" s="13"/>
      <c r="BC182" s="3"/>
      <c r="BD182" s="3"/>
      <c r="BE182" s="14" t="s">
        <v>792</v>
      </c>
      <c r="BF182" s="5"/>
      <c r="BG182" s="5"/>
      <c r="BH182" s="5"/>
      <c r="BI182" s="14" t="s">
        <v>792</v>
      </c>
      <c r="BJ182" s="15" t="s">
        <v>793</v>
      </c>
      <c r="BK182" s="16" t="s">
        <v>794</v>
      </c>
      <c r="BL182" s="5"/>
      <c r="BM182" s="5"/>
      <c r="BN182" s="5"/>
      <c r="BO182" s="5"/>
      <c r="BP182" s="5"/>
      <c r="BQ182" s="5"/>
      <c r="CC182" s="3"/>
      <c r="CD182" s="21"/>
      <c r="CE182" s="22"/>
    </row>
    <row r="183" spans="54:83" ht="15.75" customHeight="1" hidden="1">
      <c r="BB183" s="13"/>
      <c r="BC183" s="3"/>
      <c r="BD183" s="3"/>
      <c r="BE183" s="14" t="s">
        <v>795</v>
      </c>
      <c r="BF183" s="5"/>
      <c r="BG183" s="5"/>
      <c r="BH183" s="5"/>
      <c r="BI183" s="14" t="s">
        <v>795</v>
      </c>
      <c r="BJ183" s="15" t="s">
        <v>796</v>
      </c>
      <c r="BK183" s="16" t="s">
        <v>797</v>
      </c>
      <c r="BL183" s="5"/>
      <c r="BM183" s="5"/>
      <c r="BN183" s="5"/>
      <c r="BO183" s="5"/>
      <c r="BP183" s="5"/>
      <c r="BQ183" s="5"/>
      <c r="CC183" s="3"/>
      <c r="CD183" s="21"/>
      <c r="CE183" s="22"/>
    </row>
    <row r="184" spans="54:83" ht="15.75" customHeight="1" hidden="1">
      <c r="BB184" s="13"/>
      <c r="BC184" s="3"/>
      <c r="BD184" s="3"/>
      <c r="BE184" s="14" t="s">
        <v>798</v>
      </c>
      <c r="BF184" s="5"/>
      <c r="BG184" s="5"/>
      <c r="BH184" s="5"/>
      <c r="BI184" s="14" t="s">
        <v>798</v>
      </c>
      <c r="BJ184" s="15" t="s">
        <v>799</v>
      </c>
      <c r="BK184" s="16" t="s">
        <v>800</v>
      </c>
      <c r="BL184" s="5"/>
      <c r="BM184" s="5"/>
      <c r="BN184" s="5"/>
      <c r="BO184" s="5"/>
      <c r="BP184" s="5"/>
      <c r="BQ184" s="5"/>
      <c r="CC184" s="3"/>
      <c r="CD184" s="21"/>
      <c r="CE184" s="22"/>
    </row>
    <row r="185" spans="54:83" ht="15.75" customHeight="1" hidden="1">
      <c r="BB185" s="13"/>
      <c r="BC185" s="3"/>
      <c r="BD185" s="3"/>
      <c r="BE185" s="14" t="s">
        <v>801</v>
      </c>
      <c r="BF185" s="5"/>
      <c r="BG185" s="5"/>
      <c r="BH185" s="5"/>
      <c r="BI185" s="14" t="s">
        <v>801</v>
      </c>
      <c r="BJ185" s="15" t="s">
        <v>802</v>
      </c>
      <c r="BK185" s="16" t="s">
        <v>803</v>
      </c>
      <c r="BL185" s="5"/>
      <c r="BM185" s="5"/>
      <c r="BN185" s="5"/>
      <c r="BO185" s="5"/>
      <c r="BP185" s="5"/>
      <c r="BQ185" s="5"/>
      <c r="CC185" s="3"/>
      <c r="CD185" s="21"/>
      <c r="CE185" s="22"/>
    </row>
    <row r="186" spans="54:83" ht="15.75" customHeight="1" hidden="1">
      <c r="BB186" s="13"/>
      <c r="BC186" s="3"/>
      <c r="BD186" s="3"/>
      <c r="BE186" s="14" t="s">
        <v>804</v>
      </c>
      <c r="BF186" s="5"/>
      <c r="BG186" s="5"/>
      <c r="BH186" s="5"/>
      <c r="BI186" s="14" t="s">
        <v>804</v>
      </c>
      <c r="BJ186" s="15" t="s">
        <v>805</v>
      </c>
      <c r="BK186" s="16" t="s">
        <v>806</v>
      </c>
      <c r="BL186" s="5"/>
      <c r="BM186" s="5"/>
      <c r="BN186" s="5"/>
      <c r="BO186" s="5"/>
      <c r="BP186" s="5"/>
      <c r="BQ186" s="5"/>
      <c r="CC186" s="3"/>
      <c r="CD186" s="21"/>
      <c r="CE186" s="22"/>
    </row>
    <row r="187" spans="54:83" ht="15.75" customHeight="1" hidden="1">
      <c r="BB187" s="13"/>
      <c r="BC187" s="3"/>
      <c r="BD187" s="3"/>
      <c r="BE187" s="14" t="s">
        <v>807</v>
      </c>
      <c r="BF187" s="5"/>
      <c r="BG187" s="5"/>
      <c r="BH187" s="5"/>
      <c r="BI187" s="14" t="s">
        <v>807</v>
      </c>
      <c r="BJ187" s="15" t="s">
        <v>808</v>
      </c>
      <c r="BK187" s="16" t="s">
        <v>809</v>
      </c>
      <c r="BL187" s="5"/>
      <c r="BM187" s="5"/>
      <c r="BN187" s="5"/>
      <c r="BO187" s="5"/>
      <c r="BP187" s="5"/>
      <c r="BQ187" s="5"/>
      <c r="CC187" s="3"/>
      <c r="CD187" s="21"/>
      <c r="CE187" s="22"/>
    </row>
    <row r="188" spans="54:83" ht="15.75" customHeight="1" hidden="1">
      <c r="BB188" s="55"/>
      <c r="BC188" s="3"/>
      <c r="BD188" s="3"/>
      <c r="BE188" s="14" t="s">
        <v>810</v>
      </c>
      <c r="BF188" s="5"/>
      <c r="BG188" s="5"/>
      <c r="BH188" s="5"/>
      <c r="BI188" s="14" t="s">
        <v>810</v>
      </c>
      <c r="BJ188" s="15" t="s">
        <v>811</v>
      </c>
      <c r="BK188" s="16" t="s">
        <v>812</v>
      </c>
      <c r="BL188" s="5"/>
      <c r="BM188" s="5"/>
      <c r="BN188" s="5"/>
      <c r="BO188" s="5"/>
      <c r="BP188" s="5"/>
      <c r="BQ188" s="5"/>
      <c r="CC188" s="3"/>
      <c r="CD188" s="21"/>
      <c r="CE188" s="22"/>
    </row>
    <row r="189" spans="54:83" ht="15.75" customHeight="1" hidden="1">
      <c r="BB189" s="55"/>
      <c r="BC189" s="3"/>
      <c r="BD189" s="3"/>
      <c r="BE189" s="56" t="s">
        <v>813</v>
      </c>
      <c r="BF189" s="5"/>
      <c r="BG189" s="5"/>
      <c r="BH189" s="5"/>
      <c r="BI189" s="56" t="s">
        <v>813</v>
      </c>
      <c r="BJ189" s="15" t="s">
        <v>814</v>
      </c>
      <c r="BK189" s="16" t="s">
        <v>815</v>
      </c>
      <c r="BL189" s="5"/>
      <c r="BM189" s="5"/>
      <c r="BN189" s="5"/>
      <c r="BO189" s="5"/>
      <c r="BP189" s="5"/>
      <c r="BQ189" s="5"/>
      <c r="CC189" s="3"/>
      <c r="CD189" s="21"/>
      <c r="CE189" s="22"/>
    </row>
    <row r="190" spans="54:83" ht="15.75" customHeight="1" hidden="1">
      <c r="BB190" s="13"/>
      <c r="BC190" s="3"/>
      <c r="BD190" s="3"/>
      <c r="BE190" s="56" t="s">
        <v>816</v>
      </c>
      <c r="BF190" s="5"/>
      <c r="BG190" s="5"/>
      <c r="BH190" s="5"/>
      <c r="BI190" s="56" t="s">
        <v>816</v>
      </c>
      <c r="BJ190" s="15" t="s">
        <v>817</v>
      </c>
      <c r="BK190" s="16" t="s">
        <v>818</v>
      </c>
      <c r="BL190" s="5"/>
      <c r="BM190" s="5"/>
      <c r="BN190" s="5"/>
      <c r="BO190" s="5"/>
      <c r="BP190" s="5"/>
      <c r="BQ190" s="5"/>
      <c r="CC190" s="3"/>
      <c r="CD190" s="21"/>
      <c r="CE190" s="22"/>
    </row>
    <row r="191" spans="54:83" ht="15.75" customHeight="1" hidden="1">
      <c r="BB191" s="13"/>
      <c r="BC191" s="3"/>
      <c r="BD191" s="3"/>
      <c r="BE191" s="14" t="s">
        <v>819</v>
      </c>
      <c r="BF191" s="5"/>
      <c r="BG191" s="5"/>
      <c r="BH191" s="5"/>
      <c r="BI191" s="14" t="s">
        <v>819</v>
      </c>
      <c r="BJ191" s="15" t="s">
        <v>820</v>
      </c>
      <c r="BK191" s="16" t="s">
        <v>821</v>
      </c>
      <c r="BL191" s="5"/>
      <c r="BM191" s="5"/>
      <c r="BN191" s="5"/>
      <c r="BO191" s="5"/>
      <c r="BP191" s="5"/>
      <c r="BQ191" s="5"/>
      <c r="CC191" s="3"/>
      <c r="CD191" s="21"/>
      <c r="CE191" s="22"/>
    </row>
    <row r="192" spans="54:83" ht="15.75" customHeight="1" hidden="1">
      <c r="BB192" s="13"/>
      <c r="BC192" s="3"/>
      <c r="BD192" s="3"/>
      <c r="BE192" s="14" t="s">
        <v>822</v>
      </c>
      <c r="BF192" s="5"/>
      <c r="BG192" s="5"/>
      <c r="BH192" s="5"/>
      <c r="BI192" s="14" t="s">
        <v>822</v>
      </c>
      <c r="BJ192" s="15" t="s">
        <v>823</v>
      </c>
      <c r="BK192" s="16" t="s">
        <v>824</v>
      </c>
      <c r="BL192" s="5"/>
      <c r="BM192" s="5"/>
      <c r="BN192" s="5"/>
      <c r="BO192" s="5"/>
      <c r="BP192" s="5"/>
      <c r="BQ192" s="5"/>
      <c r="CC192" s="3"/>
      <c r="CD192" s="21"/>
      <c r="CE192" s="22"/>
    </row>
    <row r="193" spans="54:83" ht="15.75" customHeight="1" hidden="1">
      <c r="BB193" s="13"/>
      <c r="BC193" s="3"/>
      <c r="BD193" s="3"/>
      <c r="BE193" s="14" t="s">
        <v>825</v>
      </c>
      <c r="BF193" s="5"/>
      <c r="BG193" s="5"/>
      <c r="BH193" s="5"/>
      <c r="BI193" s="14" t="s">
        <v>825</v>
      </c>
      <c r="BJ193" s="15" t="s">
        <v>826</v>
      </c>
      <c r="BK193" s="16" t="s">
        <v>827</v>
      </c>
      <c r="BL193" s="5"/>
      <c r="BM193" s="5"/>
      <c r="BN193" s="5"/>
      <c r="BO193" s="5"/>
      <c r="BP193" s="5"/>
      <c r="BQ193" s="5"/>
      <c r="CC193" s="3"/>
      <c r="CD193" s="21"/>
      <c r="CE193" s="22"/>
    </row>
    <row r="194" spans="54:83" ht="15.75" customHeight="1" hidden="1">
      <c r="BB194" s="13"/>
      <c r="BC194" s="3"/>
      <c r="BD194" s="3"/>
      <c r="BE194" s="14" t="s">
        <v>828</v>
      </c>
      <c r="BF194" s="5"/>
      <c r="BG194" s="5"/>
      <c r="BH194" s="5"/>
      <c r="BI194" s="14" t="s">
        <v>828</v>
      </c>
      <c r="BJ194" s="15" t="s">
        <v>829</v>
      </c>
      <c r="BK194" s="16" t="s">
        <v>830</v>
      </c>
      <c r="BL194" s="5"/>
      <c r="BM194" s="5"/>
      <c r="BN194" s="5"/>
      <c r="BO194" s="5"/>
      <c r="BP194" s="5"/>
      <c r="BQ194" s="5"/>
      <c r="CC194" s="3"/>
      <c r="CD194" s="21"/>
      <c r="CE194" s="22"/>
    </row>
    <row r="195" spans="54:83" ht="15.75" customHeight="1" hidden="1">
      <c r="BB195" s="13"/>
      <c r="BC195" s="3"/>
      <c r="BD195" s="3"/>
      <c r="BE195" s="14" t="s">
        <v>831</v>
      </c>
      <c r="BF195" s="5"/>
      <c r="BG195" s="5"/>
      <c r="BH195" s="5"/>
      <c r="BI195" s="14" t="s">
        <v>831</v>
      </c>
      <c r="BJ195" s="15" t="s">
        <v>832</v>
      </c>
      <c r="BK195" s="16" t="s">
        <v>833</v>
      </c>
      <c r="BL195" s="5"/>
      <c r="BM195" s="5"/>
      <c r="BN195" s="5"/>
      <c r="BO195" s="5"/>
      <c r="BP195" s="5"/>
      <c r="BQ195" s="5"/>
      <c r="CC195" s="3"/>
      <c r="CD195" s="21"/>
      <c r="CE195" s="22"/>
    </row>
    <row r="196" spans="54:83" ht="15.75" customHeight="1" hidden="1">
      <c r="BB196" s="13"/>
      <c r="BC196" s="3"/>
      <c r="BD196" s="3"/>
      <c r="BE196" s="14" t="s">
        <v>834</v>
      </c>
      <c r="BF196" s="5"/>
      <c r="BG196" s="5"/>
      <c r="BH196" s="5"/>
      <c r="BI196" s="14" t="s">
        <v>834</v>
      </c>
      <c r="BJ196" s="15" t="s">
        <v>835</v>
      </c>
      <c r="BK196" s="16" t="s">
        <v>836</v>
      </c>
      <c r="BL196" s="5"/>
      <c r="BM196" s="5"/>
      <c r="BN196" s="5"/>
      <c r="BO196" s="5"/>
      <c r="BP196" s="5"/>
      <c r="BQ196" s="5"/>
      <c r="CC196" s="3"/>
      <c r="CD196" s="21"/>
      <c r="CE196" s="22"/>
    </row>
    <row r="197" spans="54:83" ht="15.75" customHeight="1" hidden="1">
      <c r="BB197" s="13"/>
      <c r="BC197" s="3"/>
      <c r="BD197" s="3"/>
      <c r="BE197" s="14" t="s">
        <v>837</v>
      </c>
      <c r="BF197" s="5"/>
      <c r="BG197" s="5"/>
      <c r="BH197" s="5"/>
      <c r="BI197" s="14" t="s">
        <v>837</v>
      </c>
      <c r="BJ197" s="15" t="s">
        <v>838</v>
      </c>
      <c r="BK197" s="16" t="s">
        <v>839</v>
      </c>
      <c r="BL197" s="5"/>
      <c r="BM197" s="5"/>
      <c r="BN197" s="5"/>
      <c r="BO197" s="5"/>
      <c r="BP197" s="5"/>
      <c r="BQ197" s="5"/>
      <c r="CC197" s="3"/>
      <c r="CD197" s="21"/>
      <c r="CE197" s="22"/>
    </row>
    <row r="198" spans="54:83" ht="15.75" customHeight="1" hidden="1">
      <c r="BB198" s="13"/>
      <c r="BC198" s="3"/>
      <c r="BD198" s="3"/>
      <c r="BE198" s="14" t="s">
        <v>840</v>
      </c>
      <c r="BF198" s="5"/>
      <c r="BG198" s="5"/>
      <c r="BH198" s="5"/>
      <c r="BI198" s="14" t="s">
        <v>840</v>
      </c>
      <c r="BJ198" s="15" t="s">
        <v>841</v>
      </c>
      <c r="BK198" s="16" t="s">
        <v>842</v>
      </c>
      <c r="BL198" s="5"/>
      <c r="BM198" s="5"/>
      <c r="BN198" s="5"/>
      <c r="BO198" s="5"/>
      <c r="BP198" s="5"/>
      <c r="BQ198" s="5"/>
      <c r="CC198" s="3"/>
      <c r="CD198" s="21"/>
      <c r="CE198" s="22"/>
    </row>
    <row r="199" spans="54:95" ht="15.75" customHeight="1" hidden="1">
      <c r="BB199" s="13"/>
      <c r="BC199" s="3"/>
      <c r="BD199" s="3"/>
      <c r="BE199" s="14" t="s">
        <v>843</v>
      </c>
      <c r="BF199" s="5"/>
      <c r="BG199" s="5"/>
      <c r="BH199" s="5"/>
      <c r="BI199" s="14" t="s">
        <v>843</v>
      </c>
      <c r="BJ199" s="15" t="s">
        <v>844</v>
      </c>
      <c r="BK199" s="16" t="s">
        <v>845</v>
      </c>
      <c r="BQ199" s="1"/>
      <c r="BR199" s="1"/>
      <c r="BS199" s="1"/>
      <c r="BT199" s="1"/>
      <c r="BU199" s="1"/>
      <c r="BV199" s="1"/>
      <c r="CC199" s="1"/>
      <c r="CD199" s="1"/>
      <c r="CE199" s="1"/>
      <c r="CQ199" s="1"/>
    </row>
    <row r="200" spans="54:95" ht="15.75" customHeight="1" hidden="1">
      <c r="BB200" s="13"/>
      <c r="BC200" s="3"/>
      <c r="BD200" s="3"/>
      <c r="BE200" s="14" t="s">
        <v>846</v>
      </c>
      <c r="BF200" s="5"/>
      <c r="BG200" s="5"/>
      <c r="BH200" s="5"/>
      <c r="BI200" s="14" t="s">
        <v>846</v>
      </c>
      <c r="BJ200" s="15" t="s">
        <v>847</v>
      </c>
      <c r="BK200" s="16" t="s">
        <v>848</v>
      </c>
      <c r="BQ200" s="1"/>
      <c r="BR200" s="1"/>
      <c r="BS200" s="1"/>
      <c r="BT200" s="1"/>
      <c r="BU200" s="1"/>
      <c r="BV200" s="1"/>
      <c r="CC200" s="1"/>
      <c r="CD200" s="1"/>
      <c r="CE200" s="1"/>
      <c r="CQ200" s="1"/>
    </row>
    <row r="201" spans="54:83" ht="15.75" customHeight="1" hidden="1">
      <c r="BB201" s="13"/>
      <c r="BC201" s="3"/>
      <c r="BD201" s="3"/>
      <c r="BE201" s="14" t="s">
        <v>849</v>
      </c>
      <c r="BF201" s="5"/>
      <c r="BG201" s="5"/>
      <c r="BH201" s="5"/>
      <c r="BI201" s="14" t="s">
        <v>849</v>
      </c>
      <c r="BJ201" s="15" t="s">
        <v>850</v>
      </c>
      <c r="BK201" s="16" t="s">
        <v>851</v>
      </c>
      <c r="BL201" s="5"/>
      <c r="BM201" s="5"/>
      <c r="BN201" s="5"/>
      <c r="BO201" s="5"/>
      <c r="BP201" s="5"/>
      <c r="BQ201" s="5"/>
      <c r="CC201" s="3"/>
      <c r="CD201" s="21"/>
      <c r="CE201" s="22"/>
    </row>
    <row r="202" spans="54:83" ht="15.75" customHeight="1" hidden="1">
      <c r="BB202" s="13"/>
      <c r="BC202" s="3"/>
      <c r="BD202" s="3"/>
      <c r="BE202" s="14" t="s">
        <v>852</v>
      </c>
      <c r="BF202" s="5"/>
      <c r="BG202" s="5"/>
      <c r="BH202" s="5"/>
      <c r="BI202" s="14" t="s">
        <v>852</v>
      </c>
      <c r="BJ202" s="15" t="s">
        <v>853</v>
      </c>
      <c r="BK202" s="16" t="s">
        <v>854</v>
      </c>
      <c r="BL202" s="5"/>
      <c r="BM202" s="5"/>
      <c r="BN202" s="5"/>
      <c r="BO202" s="5"/>
      <c r="BP202" s="5"/>
      <c r="BQ202" s="5"/>
      <c r="CC202" s="3"/>
      <c r="CD202" s="21"/>
      <c r="CE202" s="22"/>
    </row>
    <row r="203" spans="54:83" ht="15.75" customHeight="1" hidden="1">
      <c r="BB203" s="13"/>
      <c r="BC203" s="3"/>
      <c r="BD203" s="3"/>
      <c r="BE203" s="14" t="s">
        <v>855</v>
      </c>
      <c r="BF203" s="5"/>
      <c r="BG203" s="5"/>
      <c r="BH203" s="5"/>
      <c r="BI203" s="14" t="s">
        <v>855</v>
      </c>
      <c r="BJ203" s="15" t="s">
        <v>856</v>
      </c>
      <c r="BK203" s="16" t="s">
        <v>857</v>
      </c>
      <c r="BL203" s="5"/>
      <c r="BM203" s="5"/>
      <c r="BN203" s="5"/>
      <c r="BO203" s="5"/>
      <c r="BP203" s="5"/>
      <c r="BQ203" s="5"/>
      <c r="CC203" s="3"/>
      <c r="CD203" s="21"/>
      <c r="CE203" s="22"/>
    </row>
    <row r="204" spans="54:83" ht="15.75" customHeight="1" hidden="1">
      <c r="BB204" s="13"/>
      <c r="BC204" s="3"/>
      <c r="BD204" s="3"/>
      <c r="BE204" s="14" t="s">
        <v>858</v>
      </c>
      <c r="BF204" s="5"/>
      <c r="BG204" s="5"/>
      <c r="BH204" s="5"/>
      <c r="BI204" s="14" t="s">
        <v>858</v>
      </c>
      <c r="BJ204" s="15" t="s">
        <v>811</v>
      </c>
      <c r="BK204" s="16" t="s">
        <v>859</v>
      </c>
      <c r="BL204" s="5"/>
      <c r="BM204" s="5"/>
      <c r="BN204" s="5"/>
      <c r="BO204" s="5"/>
      <c r="BP204" s="5"/>
      <c r="BQ204" s="5"/>
      <c r="CC204" s="3"/>
      <c r="CD204" s="21"/>
      <c r="CE204" s="22"/>
    </row>
    <row r="205" spans="54:83" ht="15.75" customHeight="1" hidden="1">
      <c r="BB205" s="13"/>
      <c r="BC205" s="3"/>
      <c r="BD205" s="3"/>
      <c r="BE205" s="14" t="s">
        <v>860</v>
      </c>
      <c r="BF205" s="5"/>
      <c r="BG205" s="5"/>
      <c r="BH205" s="5"/>
      <c r="BI205" s="14" t="s">
        <v>860</v>
      </c>
      <c r="BJ205" s="15" t="s">
        <v>861</v>
      </c>
      <c r="BK205" s="16" t="s">
        <v>862</v>
      </c>
      <c r="BL205" s="5"/>
      <c r="BM205" s="5"/>
      <c r="BN205" s="5"/>
      <c r="BO205" s="5"/>
      <c r="BP205" s="5"/>
      <c r="BQ205" s="5"/>
      <c r="CC205" s="3"/>
      <c r="CD205" s="21"/>
      <c r="CE205" s="22"/>
    </row>
    <row r="206" spans="54:83" ht="15.75" customHeight="1" hidden="1">
      <c r="BB206" s="13"/>
      <c r="BC206" s="3"/>
      <c r="BD206" s="3"/>
      <c r="BE206" s="14" t="s">
        <v>863</v>
      </c>
      <c r="BF206" s="5"/>
      <c r="BG206" s="5"/>
      <c r="BH206" s="5"/>
      <c r="BI206" s="14" t="s">
        <v>863</v>
      </c>
      <c r="BJ206" s="15" t="s">
        <v>864</v>
      </c>
      <c r="BK206" s="16" t="s">
        <v>865</v>
      </c>
      <c r="BL206" s="5"/>
      <c r="BM206" s="5"/>
      <c r="BN206" s="5"/>
      <c r="BO206" s="5"/>
      <c r="BP206" s="5"/>
      <c r="BQ206" s="5"/>
      <c r="CC206" s="3"/>
      <c r="CD206" s="21"/>
      <c r="CE206" s="22"/>
    </row>
    <row r="207" spans="54:83" ht="15.75" customHeight="1" hidden="1">
      <c r="BB207" s="13"/>
      <c r="BC207" s="3"/>
      <c r="BD207" s="3"/>
      <c r="BE207" s="14" t="s">
        <v>866</v>
      </c>
      <c r="BF207" s="5"/>
      <c r="BG207" s="5"/>
      <c r="BH207" s="5"/>
      <c r="BI207" s="14" t="s">
        <v>866</v>
      </c>
      <c r="BJ207" s="15" t="s">
        <v>867</v>
      </c>
      <c r="BK207" s="16" t="s">
        <v>868</v>
      </c>
      <c r="BL207" s="5"/>
      <c r="BM207" s="5"/>
      <c r="BN207" s="5"/>
      <c r="BO207" s="5"/>
      <c r="BP207" s="5"/>
      <c r="BQ207" s="5"/>
      <c r="CC207" s="3"/>
      <c r="CD207" s="21"/>
      <c r="CE207" s="22"/>
    </row>
    <row r="208" spans="54:83" ht="15.75" customHeight="1" hidden="1">
      <c r="BB208" s="13"/>
      <c r="BC208" s="3"/>
      <c r="BD208" s="3"/>
      <c r="BE208" s="14" t="s">
        <v>869</v>
      </c>
      <c r="BF208" s="5"/>
      <c r="BG208" s="5"/>
      <c r="BH208" s="5"/>
      <c r="BI208" s="14" t="s">
        <v>869</v>
      </c>
      <c r="BJ208" s="15" t="s">
        <v>870</v>
      </c>
      <c r="BK208" s="16" t="s">
        <v>871</v>
      </c>
      <c r="BL208" s="5"/>
      <c r="BM208" s="5"/>
      <c r="BN208" s="5"/>
      <c r="BO208" s="5"/>
      <c r="BP208" s="5"/>
      <c r="BQ208" s="5"/>
      <c r="CC208" s="3"/>
      <c r="CD208" s="21"/>
      <c r="CE208" s="22"/>
    </row>
    <row r="209" spans="54:83" ht="15.75" customHeight="1" hidden="1">
      <c r="BB209" s="13"/>
      <c r="BC209" s="3"/>
      <c r="BD209" s="3"/>
      <c r="BE209" s="14" t="s">
        <v>872</v>
      </c>
      <c r="BF209" s="5"/>
      <c r="BG209" s="5"/>
      <c r="BH209" s="5"/>
      <c r="BI209" s="14" t="s">
        <v>872</v>
      </c>
      <c r="BJ209" s="15" t="s">
        <v>873</v>
      </c>
      <c r="BK209" s="16" t="s">
        <v>874</v>
      </c>
      <c r="BL209" s="5"/>
      <c r="BM209" s="5"/>
      <c r="BN209" s="5"/>
      <c r="BO209" s="5"/>
      <c r="BP209" s="5"/>
      <c r="BQ209" s="5"/>
      <c r="CC209" s="3"/>
      <c r="CD209" s="21"/>
      <c r="CE209" s="22"/>
    </row>
    <row r="210" spans="54:83" ht="15.75" customHeight="1" hidden="1">
      <c r="BB210" s="13"/>
      <c r="BC210" s="3"/>
      <c r="BD210" s="3"/>
      <c r="BE210" s="14" t="s">
        <v>875</v>
      </c>
      <c r="BF210" s="5"/>
      <c r="BG210" s="5"/>
      <c r="BH210" s="5"/>
      <c r="BI210" s="14" t="s">
        <v>875</v>
      </c>
      <c r="BJ210" s="15" t="s">
        <v>876</v>
      </c>
      <c r="BK210" s="16" t="s">
        <v>877</v>
      </c>
      <c r="BL210" s="5"/>
      <c r="BM210" s="5"/>
      <c r="BN210" s="5"/>
      <c r="BO210" s="5"/>
      <c r="BP210" s="5"/>
      <c r="BQ210" s="5"/>
      <c r="CC210" s="3"/>
      <c r="CD210" s="21"/>
      <c r="CE210" s="22"/>
    </row>
    <row r="211" spans="54:83" ht="15.75" customHeight="1" hidden="1">
      <c r="BB211" s="13"/>
      <c r="BC211" s="3"/>
      <c r="BD211" s="3"/>
      <c r="BE211" s="14" t="s">
        <v>878</v>
      </c>
      <c r="BF211" s="5"/>
      <c r="BG211" s="5"/>
      <c r="BH211" s="5"/>
      <c r="BI211" s="14" t="s">
        <v>878</v>
      </c>
      <c r="BJ211" s="15" t="s">
        <v>879</v>
      </c>
      <c r="BK211" s="16" t="s">
        <v>880</v>
      </c>
      <c r="BL211" s="5"/>
      <c r="BM211" s="5"/>
      <c r="BN211" s="5"/>
      <c r="BO211" s="5"/>
      <c r="BP211" s="5"/>
      <c r="BQ211" s="5"/>
      <c r="CC211" s="3"/>
      <c r="CD211" s="21"/>
      <c r="CE211" s="22"/>
    </row>
    <row r="212" spans="54:83" ht="15.75" customHeight="1" hidden="1">
      <c r="BB212" s="13"/>
      <c r="BC212" s="3"/>
      <c r="BD212" s="3"/>
      <c r="BE212" s="14" t="s">
        <v>881</v>
      </c>
      <c r="BF212" s="5"/>
      <c r="BG212" s="5"/>
      <c r="BH212" s="5"/>
      <c r="BI212" s="14" t="s">
        <v>881</v>
      </c>
      <c r="BJ212" s="15" t="s">
        <v>882</v>
      </c>
      <c r="BK212" s="16" t="s">
        <v>883</v>
      </c>
      <c r="BL212" s="5"/>
      <c r="BM212" s="5"/>
      <c r="BN212" s="5"/>
      <c r="BO212" s="5"/>
      <c r="BP212" s="5"/>
      <c r="BQ212" s="5"/>
      <c r="CC212" s="3"/>
      <c r="CD212" s="21"/>
      <c r="CE212" s="22"/>
    </row>
    <row r="213" spans="54:83" ht="15.75" customHeight="1" hidden="1">
      <c r="BB213" s="13"/>
      <c r="BC213" s="3"/>
      <c r="BD213" s="3"/>
      <c r="BE213" s="14" t="s">
        <v>884</v>
      </c>
      <c r="BF213" s="5"/>
      <c r="BG213" s="5"/>
      <c r="BH213" s="5"/>
      <c r="BI213" s="14" t="s">
        <v>884</v>
      </c>
      <c r="BJ213" s="15" t="s">
        <v>885</v>
      </c>
      <c r="BK213" s="16" t="s">
        <v>886</v>
      </c>
      <c r="BL213" s="5"/>
      <c r="BM213" s="5"/>
      <c r="BN213" s="5"/>
      <c r="BO213" s="5"/>
      <c r="BP213" s="5"/>
      <c r="BQ213" s="5"/>
      <c r="CC213" s="3"/>
      <c r="CD213" s="21"/>
      <c r="CE213" s="22"/>
    </row>
    <row r="214" spans="54:83" ht="15.75" customHeight="1" hidden="1">
      <c r="BB214" s="13"/>
      <c r="BC214" s="3"/>
      <c r="BD214" s="3"/>
      <c r="BE214" s="14" t="s">
        <v>887</v>
      </c>
      <c r="BF214" s="5"/>
      <c r="BG214" s="5"/>
      <c r="BH214" s="5"/>
      <c r="BI214" s="14" t="s">
        <v>887</v>
      </c>
      <c r="BJ214" s="15" t="s">
        <v>888</v>
      </c>
      <c r="BK214" s="16" t="s">
        <v>889</v>
      </c>
      <c r="BL214" s="5"/>
      <c r="BM214" s="5"/>
      <c r="BN214" s="5"/>
      <c r="BO214" s="5"/>
      <c r="BP214" s="5"/>
      <c r="BQ214" s="5"/>
      <c r="CC214" s="3"/>
      <c r="CD214" s="21"/>
      <c r="CE214" s="22"/>
    </row>
    <row r="215" spans="54:83" ht="15.75" customHeight="1" hidden="1">
      <c r="BB215" s="13"/>
      <c r="BC215" s="3"/>
      <c r="BD215" s="3"/>
      <c r="BE215" s="14" t="s">
        <v>890</v>
      </c>
      <c r="BF215" s="5"/>
      <c r="BG215" s="5"/>
      <c r="BH215" s="5"/>
      <c r="BI215" s="14" t="s">
        <v>890</v>
      </c>
      <c r="BJ215" s="15" t="s">
        <v>891</v>
      </c>
      <c r="BK215" s="16" t="s">
        <v>892</v>
      </c>
      <c r="BL215" s="5"/>
      <c r="BM215" s="5"/>
      <c r="BN215" s="5"/>
      <c r="BO215" s="5"/>
      <c r="BP215" s="5"/>
      <c r="BQ215" s="5"/>
      <c r="CC215" s="3"/>
      <c r="CD215" s="21"/>
      <c r="CE215" s="22"/>
    </row>
    <row r="216" spans="54:83" ht="15.75" customHeight="1" hidden="1">
      <c r="BB216" s="13"/>
      <c r="BC216" s="3"/>
      <c r="BD216" s="3"/>
      <c r="BE216" s="14" t="s">
        <v>893</v>
      </c>
      <c r="BF216" s="5"/>
      <c r="BG216" s="5"/>
      <c r="BH216" s="5"/>
      <c r="BI216" s="14" t="s">
        <v>893</v>
      </c>
      <c r="BJ216" s="15" t="s">
        <v>894</v>
      </c>
      <c r="BK216" s="16" t="s">
        <v>895</v>
      </c>
      <c r="BL216" s="5"/>
      <c r="BM216" s="5"/>
      <c r="BN216" s="5"/>
      <c r="BO216" s="5"/>
      <c r="BP216" s="5"/>
      <c r="BQ216" s="5"/>
      <c r="CC216" s="3"/>
      <c r="CD216" s="21"/>
      <c r="CE216" s="22"/>
    </row>
    <row r="217" spans="54:83" ht="15.75" customHeight="1" hidden="1">
      <c r="BB217" s="13"/>
      <c r="BC217" s="3"/>
      <c r="BD217" s="3"/>
      <c r="BE217" s="14" t="s">
        <v>896</v>
      </c>
      <c r="BF217" s="5"/>
      <c r="BG217" s="5"/>
      <c r="BH217" s="5"/>
      <c r="BI217" s="14" t="s">
        <v>896</v>
      </c>
      <c r="BJ217" s="15" t="s">
        <v>897</v>
      </c>
      <c r="BK217" s="16" t="s">
        <v>898</v>
      </c>
      <c r="BL217" s="5"/>
      <c r="BM217" s="5"/>
      <c r="BN217" s="5"/>
      <c r="BO217" s="5"/>
      <c r="BP217" s="5"/>
      <c r="BQ217" s="5"/>
      <c r="CC217" s="3"/>
      <c r="CD217" s="21"/>
      <c r="CE217" s="22"/>
    </row>
    <row r="218" spans="54:83" ht="15.75" customHeight="1" hidden="1">
      <c r="BB218" s="13"/>
      <c r="BC218" s="3"/>
      <c r="BD218" s="3"/>
      <c r="BE218" s="14" t="s">
        <v>899</v>
      </c>
      <c r="BF218" s="5"/>
      <c r="BG218" s="5"/>
      <c r="BH218" s="5"/>
      <c r="BI218" s="14" t="s">
        <v>899</v>
      </c>
      <c r="BJ218" s="15" t="s">
        <v>900</v>
      </c>
      <c r="BK218" s="16" t="s">
        <v>901</v>
      </c>
      <c r="BL218" s="5"/>
      <c r="BM218" s="5"/>
      <c r="BN218" s="5"/>
      <c r="BO218" s="5"/>
      <c r="BP218" s="5"/>
      <c r="BQ218" s="5"/>
      <c r="CC218" s="3"/>
      <c r="CD218" s="21"/>
      <c r="CE218" s="22"/>
    </row>
    <row r="219" spans="54:83" ht="15.75" customHeight="1" hidden="1">
      <c r="BB219" s="13"/>
      <c r="BC219" s="3"/>
      <c r="BD219" s="3"/>
      <c r="BE219" s="14" t="s">
        <v>902</v>
      </c>
      <c r="BF219" s="5"/>
      <c r="BG219" s="5"/>
      <c r="BH219" s="5"/>
      <c r="BI219" s="14" t="s">
        <v>902</v>
      </c>
      <c r="BJ219" s="15" t="s">
        <v>903</v>
      </c>
      <c r="BK219" s="16" t="s">
        <v>904</v>
      </c>
      <c r="BL219" s="5"/>
      <c r="BM219" s="5"/>
      <c r="BN219" s="5"/>
      <c r="BO219" s="5"/>
      <c r="BP219" s="5"/>
      <c r="BQ219" s="5"/>
      <c r="CC219" s="3"/>
      <c r="CD219" s="21"/>
      <c r="CE219" s="22"/>
    </row>
    <row r="220" spans="54:83" ht="15.75" customHeight="1" hidden="1">
      <c r="BB220" s="13"/>
      <c r="BC220" s="3"/>
      <c r="BD220" s="3"/>
      <c r="BE220" s="14" t="s">
        <v>905</v>
      </c>
      <c r="BF220" s="5"/>
      <c r="BG220" s="5"/>
      <c r="BH220" s="5"/>
      <c r="BI220" s="14" t="s">
        <v>905</v>
      </c>
      <c r="BJ220" s="15" t="s">
        <v>906</v>
      </c>
      <c r="BK220" s="16" t="s">
        <v>907</v>
      </c>
      <c r="BL220" s="5"/>
      <c r="BM220" s="5"/>
      <c r="BN220" s="5"/>
      <c r="BO220" s="5"/>
      <c r="BP220" s="5"/>
      <c r="BQ220" s="5"/>
      <c r="CC220" s="3"/>
      <c r="CD220" s="21"/>
      <c r="CE220" s="22"/>
    </row>
    <row r="221" spans="54:83" ht="15.75" customHeight="1" hidden="1">
      <c r="BB221" s="13"/>
      <c r="BC221" s="3"/>
      <c r="BD221" s="3"/>
      <c r="BE221" s="14" t="s">
        <v>908</v>
      </c>
      <c r="BF221" s="5"/>
      <c r="BG221" s="5"/>
      <c r="BH221" s="5"/>
      <c r="BI221" s="14" t="s">
        <v>908</v>
      </c>
      <c r="BJ221" s="15" t="s">
        <v>909</v>
      </c>
      <c r="BK221" s="16" t="s">
        <v>910</v>
      </c>
      <c r="BL221" s="5"/>
      <c r="BM221" s="5"/>
      <c r="BN221" s="5"/>
      <c r="BO221" s="5"/>
      <c r="BP221" s="5"/>
      <c r="BQ221" s="5"/>
      <c r="CC221" s="3"/>
      <c r="CD221" s="21"/>
      <c r="CE221" s="22"/>
    </row>
    <row r="222" spans="54:83" ht="15.75" customHeight="1" hidden="1">
      <c r="BB222" s="13"/>
      <c r="BC222" s="3"/>
      <c r="BD222" s="3"/>
      <c r="BE222" s="14" t="s">
        <v>911</v>
      </c>
      <c r="BF222" s="5"/>
      <c r="BG222" s="5"/>
      <c r="BH222" s="5"/>
      <c r="BI222" s="14" t="s">
        <v>911</v>
      </c>
      <c r="BJ222" s="15" t="s">
        <v>912</v>
      </c>
      <c r="BK222" s="16" t="s">
        <v>913</v>
      </c>
      <c r="BL222" s="5"/>
      <c r="BM222" s="5"/>
      <c r="BN222" s="5"/>
      <c r="BO222" s="5"/>
      <c r="BP222" s="5"/>
      <c r="BQ222" s="5"/>
      <c r="CC222" s="3"/>
      <c r="CD222" s="21"/>
      <c r="CE222" s="22"/>
    </row>
    <row r="223" spans="54:83" ht="15.75" customHeight="1" hidden="1">
      <c r="BB223" s="13"/>
      <c r="BC223" s="3"/>
      <c r="BD223" s="3"/>
      <c r="BE223" s="14" t="s">
        <v>914</v>
      </c>
      <c r="BF223" s="5"/>
      <c r="BG223" s="5"/>
      <c r="BH223" s="5"/>
      <c r="BI223" s="14" t="s">
        <v>914</v>
      </c>
      <c r="BJ223" s="15" t="s">
        <v>915</v>
      </c>
      <c r="BK223" s="16" t="s">
        <v>916</v>
      </c>
      <c r="BL223" s="5"/>
      <c r="BM223" s="5"/>
      <c r="BN223" s="5"/>
      <c r="BO223" s="5"/>
      <c r="BP223" s="5"/>
      <c r="BQ223" s="5"/>
      <c r="CC223" s="3"/>
      <c r="CD223" s="21"/>
      <c r="CE223" s="22"/>
    </row>
    <row r="224" spans="54:83" ht="15.75" customHeight="1" hidden="1">
      <c r="BB224" s="13"/>
      <c r="BC224" s="3"/>
      <c r="BD224" s="3"/>
      <c r="BE224" s="14" t="s">
        <v>917</v>
      </c>
      <c r="BF224" s="5"/>
      <c r="BG224" s="5"/>
      <c r="BH224" s="5"/>
      <c r="BI224" s="14" t="s">
        <v>917</v>
      </c>
      <c r="BJ224" s="15" t="s">
        <v>918</v>
      </c>
      <c r="BK224" s="16" t="s">
        <v>919</v>
      </c>
      <c r="BL224" s="5"/>
      <c r="BM224" s="5"/>
      <c r="BN224" s="5"/>
      <c r="BO224" s="5"/>
      <c r="BP224" s="5"/>
      <c r="BQ224" s="5"/>
      <c r="CC224" s="3"/>
      <c r="CD224" s="21"/>
      <c r="CE224" s="22"/>
    </row>
    <row r="225" spans="54:83" ht="15.75" customHeight="1" hidden="1">
      <c r="BB225" s="13"/>
      <c r="BC225" s="3"/>
      <c r="BD225" s="3"/>
      <c r="BE225" s="14" t="s">
        <v>920</v>
      </c>
      <c r="BF225" s="5"/>
      <c r="BG225" s="5"/>
      <c r="BH225" s="5"/>
      <c r="BI225" s="14" t="s">
        <v>920</v>
      </c>
      <c r="BJ225" s="15" t="s">
        <v>921</v>
      </c>
      <c r="BK225" s="16" t="s">
        <v>922</v>
      </c>
      <c r="BL225" s="5"/>
      <c r="BM225" s="5"/>
      <c r="BN225" s="5"/>
      <c r="BO225" s="5"/>
      <c r="BP225" s="5"/>
      <c r="BQ225" s="5"/>
      <c r="CC225" s="3"/>
      <c r="CD225" s="21"/>
      <c r="CE225" s="22"/>
    </row>
    <row r="226" spans="54:83" ht="15.75" customHeight="1" hidden="1">
      <c r="BB226" s="13"/>
      <c r="BC226" s="3"/>
      <c r="BD226" s="3"/>
      <c r="BE226" s="14" t="s">
        <v>923</v>
      </c>
      <c r="BF226" s="5"/>
      <c r="BG226" s="5"/>
      <c r="BH226" s="5"/>
      <c r="BI226" s="14" t="s">
        <v>923</v>
      </c>
      <c r="BJ226" s="15" t="s">
        <v>924</v>
      </c>
      <c r="BK226" s="16" t="s">
        <v>925</v>
      </c>
      <c r="BL226" s="5"/>
      <c r="BM226" s="5"/>
      <c r="BN226" s="5"/>
      <c r="BO226" s="5"/>
      <c r="BP226" s="5"/>
      <c r="BQ226" s="5"/>
      <c r="CC226" s="3"/>
      <c r="CD226" s="21"/>
      <c r="CE226" s="22"/>
    </row>
    <row r="227" spans="54:83" ht="15.75" customHeight="1" hidden="1">
      <c r="BB227" s="13"/>
      <c r="BC227" s="3"/>
      <c r="BD227" s="3"/>
      <c r="BE227" s="14" t="s">
        <v>926</v>
      </c>
      <c r="BF227" s="5"/>
      <c r="BG227" s="5"/>
      <c r="BH227" s="5"/>
      <c r="BI227" s="14" t="s">
        <v>926</v>
      </c>
      <c r="BJ227" s="15" t="s">
        <v>927</v>
      </c>
      <c r="BK227" s="16" t="s">
        <v>928</v>
      </c>
      <c r="BL227" s="5"/>
      <c r="BM227" s="5"/>
      <c r="BN227" s="5"/>
      <c r="BO227" s="5"/>
      <c r="BP227" s="5"/>
      <c r="BQ227" s="5"/>
      <c r="CC227" s="3"/>
      <c r="CD227" s="21"/>
      <c r="CE227" s="22"/>
    </row>
    <row r="228" spans="54:83" ht="15.75" customHeight="1" hidden="1">
      <c r="BB228" s="13"/>
      <c r="BC228" s="3"/>
      <c r="BD228" s="3"/>
      <c r="BE228" s="14" t="s">
        <v>929</v>
      </c>
      <c r="BF228" s="5"/>
      <c r="BG228" s="5"/>
      <c r="BH228" s="5"/>
      <c r="BI228" s="14" t="s">
        <v>929</v>
      </c>
      <c r="BJ228" s="15" t="s">
        <v>930</v>
      </c>
      <c r="BK228" s="16" t="s">
        <v>931</v>
      </c>
      <c r="BL228" s="5"/>
      <c r="BM228" s="5"/>
      <c r="BN228" s="5"/>
      <c r="BO228" s="5"/>
      <c r="BP228" s="5"/>
      <c r="BQ228" s="5"/>
      <c r="CC228" s="3"/>
      <c r="CD228" s="21"/>
      <c r="CE228" s="22"/>
    </row>
    <row r="229" spans="54:83" ht="15.75" customHeight="1" hidden="1">
      <c r="BB229" s="13"/>
      <c r="BC229" s="3"/>
      <c r="BD229" s="3"/>
      <c r="BE229" s="14" t="s">
        <v>932</v>
      </c>
      <c r="BF229" s="5"/>
      <c r="BG229" s="5"/>
      <c r="BH229" s="5"/>
      <c r="BI229" s="14" t="s">
        <v>932</v>
      </c>
      <c r="BJ229" s="15" t="s">
        <v>933</v>
      </c>
      <c r="BK229" s="16" t="s">
        <v>934</v>
      </c>
      <c r="BL229" s="5"/>
      <c r="BM229" s="5"/>
      <c r="BN229" s="5"/>
      <c r="BO229" s="5"/>
      <c r="BP229" s="5"/>
      <c r="BQ229" s="5"/>
      <c r="CC229" s="3"/>
      <c r="CD229" s="21"/>
      <c r="CE229" s="22"/>
    </row>
    <row r="230" spans="54:83" ht="15.75" customHeight="1" hidden="1">
      <c r="BB230" s="13"/>
      <c r="BC230" s="3"/>
      <c r="BD230" s="3"/>
      <c r="BE230" s="14" t="s">
        <v>935</v>
      </c>
      <c r="BF230" s="5"/>
      <c r="BG230" s="5"/>
      <c r="BH230" s="5"/>
      <c r="BI230" s="14" t="s">
        <v>935</v>
      </c>
      <c r="BJ230" s="15" t="s">
        <v>936</v>
      </c>
      <c r="BK230" s="16" t="s">
        <v>937</v>
      </c>
      <c r="BL230" s="5"/>
      <c r="BM230" s="5"/>
      <c r="BN230" s="5"/>
      <c r="BO230" s="5"/>
      <c r="BP230" s="5"/>
      <c r="BQ230" s="5"/>
      <c r="CC230" s="3"/>
      <c r="CD230" s="21"/>
      <c r="CE230" s="22"/>
    </row>
    <row r="231" spans="54:83" ht="15.75" customHeight="1" hidden="1">
      <c r="BB231" s="13"/>
      <c r="BC231" s="3"/>
      <c r="BD231" s="3"/>
      <c r="BE231" s="14" t="s">
        <v>938</v>
      </c>
      <c r="BF231" s="5"/>
      <c r="BG231" s="5"/>
      <c r="BH231" s="5"/>
      <c r="BI231" s="14" t="s">
        <v>938</v>
      </c>
      <c r="BJ231" s="15" t="s">
        <v>939</v>
      </c>
      <c r="BK231" s="16" t="s">
        <v>940</v>
      </c>
      <c r="BL231" s="5"/>
      <c r="BM231" s="5"/>
      <c r="BN231" s="5"/>
      <c r="BO231" s="5"/>
      <c r="BP231" s="5"/>
      <c r="BQ231" s="5"/>
      <c r="CC231" s="3"/>
      <c r="CD231" s="21"/>
      <c r="CE231" s="22"/>
    </row>
    <row r="232" spans="54:83" ht="15.75" customHeight="1" hidden="1">
      <c r="BB232" s="13"/>
      <c r="BC232" s="3"/>
      <c r="BD232" s="3"/>
      <c r="BE232" s="14" t="s">
        <v>941</v>
      </c>
      <c r="BF232" s="5"/>
      <c r="BG232" s="5"/>
      <c r="BH232" s="5"/>
      <c r="BI232" s="14" t="s">
        <v>941</v>
      </c>
      <c r="BJ232" s="15" t="s">
        <v>942</v>
      </c>
      <c r="BK232" s="16" t="s">
        <v>943</v>
      </c>
      <c r="BL232" s="5"/>
      <c r="BM232" s="5"/>
      <c r="BN232" s="5"/>
      <c r="BO232" s="5"/>
      <c r="BP232" s="5"/>
      <c r="BQ232" s="5"/>
      <c r="CC232" s="3"/>
      <c r="CD232" s="21"/>
      <c r="CE232" s="22"/>
    </row>
    <row r="233" spans="54:83" ht="15.75" customHeight="1" hidden="1">
      <c r="BB233" s="13"/>
      <c r="BC233" s="3"/>
      <c r="BD233" s="3"/>
      <c r="BE233" s="14" t="s">
        <v>944</v>
      </c>
      <c r="BF233" s="5"/>
      <c r="BG233" s="5"/>
      <c r="BH233" s="5"/>
      <c r="BI233" s="14" t="s">
        <v>944</v>
      </c>
      <c r="BJ233" s="15" t="s">
        <v>945</v>
      </c>
      <c r="BK233" s="16" t="s">
        <v>946</v>
      </c>
      <c r="BL233" s="5"/>
      <c r="BM233" s="5"/>
      <c r="BN233" s="5"/>
      <c r="BO233" s="5"/>
      <c r="BP233" s="5"/>
      <c r="BQ233" s="5"/>
      <c r="CC233" s="3"/>
      <c r="CD233" s="21"/>
      <c r="CE233" s="22"/>
    </row>
    <row r="234" spans="54:83" ht="15.75" customHeight="1" hidden="1">
      <c r="BB234" s="13"/>
      <c r="BC234" s="3"/>
      <c r="BD234" s="3"/>
      <c r="BE234" s="14" t="s">
        <v>947</v>
      </c>
      <c r="BF234" s="5"/>
      <c r="BG234" s="5"/>
      <c r="BH234" s="5"/>
      <c r="BI234" s="14" t="s">
        <v>947</v>
      </c>
      <c r="BJ234" s="15" t="s">
        <v>948</v>
      </c>
      <c r="BK234" s="16" t="s">
        <v>949</v>
      </c>
      <c r="BL234" s="5"/>
      <c r="BM234" s="5"/>
      <c r="BN234" s="5"/>
      <c r="BO234" s="5"/>
      <c r="BP234" s="5"/>
      <c r="BQ234" s="5"/>
      <c r="CC234" s="3"/>
      <c r="CD234" s="21"/>
      <c r="CE234" s="22"/>
    </row>
    <row r="235" spans="54:83" ht="15.75" customHeight="1" hidden="1">
      <c r="BB235" s="13"/>
      <c r="BC235" s="3"/>
      <c r="BD235" s="3"/>
      <c r="BE235" s="14" t="s">
        <v>950</v>
      </c>
      <c r="BF235" s="5"/>
      <c r="BG235" s="5"/>
      <c r="BH235" s="5"/>
      <c r="BI235" s="14" t="s">
        <v>950</v>
      </c>
      <c r="BJ235" s="15" t="s">
        <v>951</v>
      </c>
      <c r="BK235" s="16" t="s">
        <v>952</v>
      </c>
      <c r="BL235" s="5"/>
      <c r="BM235" s="5"/>
      <c r="BN235" s="5"/>
      <c r="BO235" s="5"/>
      <c r="BP235" s="5"/>
      <c r="BQ235" s="5"/>
      <c r="CC235" s="3"/>
      <c r="CD235" s="21"/>
      <c r="CE235" s="22"/>
    </row>
    <row r="236" spans="54:83" ht="15.75" customHeight="1" hidden="1">
      <c r="BB236" s="13"/>
      <c r="BC236" s="3"/>
      <c r="BD236" s="3"/>
      <c r="BE236" s="14" t="s">
        <v>953</v>
      </c>
      <c r="BF236" s="5"/>
      <c r="BG236" s="5"/>
      <c r="BH236" s="5"/>
      <c r="BI236" s="14" t="s">
        <v>953</v>
      </c>
      <c r="BJ236" s="15" t="s">
        <v>954</v>
      </c>
      <c r="BK236" s="16" t="s">
        <v>955</v>
      </c>
      <c r="BL236" s="5"/>
      <c r="BM236" s="5"/>
      <c r="BN236" s="5"/>
      <c r="BO236" s="5"/>
      <c r="BP236" s="5"/>
      <c r="BQ236" s="5"/>
      <c r="CC236" s="3"/>
      <c r="CD236" s="21"/>
      <c r="CE236" s="22"/>
    </row>
    <row r="237" spans="54:83" ht="15.75" customHeight="1" hidden="1">
      <c r="BB237" s="13"/>
      <c r="BC237" s="3"/>
      <c r="BD237" s="3"/>
      <c r="BE237" s="14" t="s">
        <v>956</v>
      </c>
      <c r="BF237" s="5"/>
      <c r="BG237" s="5"/>
      <c r="BH237" s="5"/>
      <c r="BI237" s="14" t="s">
        <v>956</v>
      </c>
      <c r="BJ237" s="15" t="s">
        <v>957</v>
      </c>
      <c r="BK237" s="16" t="s">
        <v>958</v>
      </c>
      <c r="BL237" s="5"/>
      <c r="BM237" s="5"/>
      <c r="BN237" s="5"/>
      <c r="BO237" s="5"/>
      <c r="BP237" s="5"/>
      <c r="BQ237" s="5"/>
      <c r="CC237" s="3"/>
      <c r="CD237" s="21"/>
      <c r="CE237" s="22"/>
    </row>
    <row r="238" spans="54:83" ht="15.75" customHeight="1" hidden="1">
      <c r="BB238" s="13"/>
      <c r="BC238" s="3"/>
      <c r="BD238" s="3"/>
      <c r="BE238" s="14" t="s">
        <v>959</v>
      </c>
      <c r="BF238" s="5"/>
      <c r="BG238" s="5"/>
      <c r="BH238" s="5"/>
      <c r="BI238" s="14" t="s">
        <v>959</v>
      </c>
      <c r="BJ238" s="15" t="s">
        <v>960</v>
      </c>
      <c r="BK238" s="16" t="s">
        <v>961</v>
      </c>
      <c r="BL238" s="5"/>
      <c r="BM238" s="5"/>
      <c r="BN238" s="5"/>
      <c r="BO238" s="5"/>
      <c r="BP238" s="5"/>
      <c r="BQ238" s="5"/>
      <c r="CC238" s="3"/>
      <c r="CD238" s="21"/>
      <c r="CE238" s="22"/>
    </row>
    <row r="239" spans="54:83" ht="15.75" customHeight="1" hidden="1">
      <c r="BB239" s="13"/>
      <c r="BC239" s="3"/>
      <c r="BD239" s="3"/>
      <c r="BE239" s="14" t="s">
        <v>962</v>
      </c>
      <c r="BF239" s="5"/>
      <c r="BG239" s="5"/>
      <c r="BH239" s="5"/>
      <c r="BI239" s="14" t="s">
        <v>962</v>
      </c>
      <c r="BJ239" s="15" t="s">
        <v>963</v>
      </c>
      <c r="BK239" s="16" t="s">
        <v>964</v>
      </c>
      <c r="BL239" s="5"/>
      <c r="BM239" s="5"/>
      <c r="BN239" s="5"/>
      <c r="BO239" s="5"/>
      <c r="BP239" s="5"/>
      <c r="BQ239" s="5"/>
      <c r="CC239" s="3"/>
      <c r="CD239" s="21"/>
      <c r="CE239" s="22"/>
    </row>
    <row r="240" spans="54:83" ht="15.75" customHeight="1" hidden="1">
      <c r="BB240" s="13"/>
      <c r="BC240" s="3"/>
      <c r="BD240" s="3"/>
      <c r="BE240" s="14" t="s">
        <v>965</v>
      </c>
      <c r="BF240" s="5"/>
      <c r="BG240" s="5"/>
      <c r="BH240" s="5"/>
      <c r="BI240" s="14" t="s">
        <v>965</v>
      </c>
      <c r="BJ240" s="15" t="s">
        <v>966</v>
      </c>
      <c r="BK240" s="16" t="s">
        <v>967</v>
      </c>
      <c r="BL240" s="5"/>
      <c r="BM240" s="5"/>
      <c r="BN240" s="5"/>
      <c r="BO240" s="5"/>
      <c r="BP240" s="5"/>
      <c r="BQ240" s="5"/>
      <c r="CC240" s="3"/>
      <c r="CD240" s="21"/>
      <c r="CE240" s="22"/>
    </row>
    <row r="241" spans="54:83" ht="15.75" customHeight="1" hidden="1">
      <c r="BB241" s="13"/>
      <c r="BC241" s="3"/>
      <c r="BD241" s="3"/>
      <c r="BE241" s="14" t="s">
        <v>968</v>
      </c>
      <c r="BF241" s="5"/>
      <c r="BG241" s="5"/>
      <c r="BH241" s="5"/>
      <c r="BI241" s="14" t="s">
        <v>968</v>
      </c>
      <c r="BJ241" s="15" t="s">
        <v>969</v>
      </c>
      <c r="BK241" s="16" t="s">
        <v>970</v>
      </c>
      <c r="BL241" s="5"/>
      <c r="BM241" s="5"/>
      <c r="BN241" s="5"/>
      <c r="BO241" s="5"/>
      <c r="BP241" s="5"/>
      <c r="BQ241" s="5"/>
      <c r="CC241" s="3"/>
      <c r="CD241" s="21"/>
      <c r="CE241" s="22"/>
    </row>
    <row r="242" spans="54:83" ht="15.75" customHeight="1" hidden="1">
      <c r="BB242" s="13"/>
      <c r="BC242" s="3"/>
      <c r="BD242" s="3"/>
      <c r="BE242" s="14" t="s">
        <v>971</v>
      </c>
      <c r="BF242" s="5"/>
      <c r="BG242" s="5"/>
      <c r="BH242" s="5"/>
      <c r="BI242" s="14" t="s">
        <v>971</v>
      </c>
      <c r="BJ242" s="15" t="s">
        <v>972</v>
      </c>
      <c r="BK242" s="16" t="s">
        <v>973</v>
      </c>
      <c r="BL242" s="5"/>
      <c r="BM242" s="5"/>
      <c r="BN242" s="5"/>
      <c r="BO242" s="5"/>
      <c r="BP242" s="5"/>
      <c r="BQ242" s="5"/>
      <c r="CC242" s="3"/>
      <c r="CD242" s="21"/>
      <c r="CE242" s="22"/>
    </row>
    <row r="243" spans="54:83" ht="15.75" customHeight="1" hidden="1">
      <c r="BB243" s="13"/>
      <c r="BC243" s="3"/>
      <c r="BD243" s="3"/>
      <c r="BE243" s="14" t="s">
        <v>974</v>
      </c>
      <c r="BF243" s="5"/>
      <c r="BG243" s="5"/>
      <c r="BH243" s="5"/>
      <c r="BI243" s="14" t="s">
        <v>974</v>
      </c>
      <c r="BJ243" s="15" t="s">
        <v>975</v>
      </c>
      <c r="BK243" s="16" t="s">
        <v>976</v>
      </c>
      <c r="BL243" s="5"/>
      <c r="BM243" s="5"/>
      <c r="BN243" s="5"/>
      <c r="BO243" s="5"/>
      <c r="BP243" s="5"/>
      <c r="BQ243" s="5"/>
      <c r="CC243" s="3"/>
      <c r="CD243" s="21"/>
      <c r="CE243" s="22"/>
    </row>
    <row r="244" spans="54:83" ht="15.75" customHeight="1" hidden="1">
      <c r="BB244" s="13"/>
      <c r="BC244" s="3"/>
      <c r="BD244" s="3"/>
      <c r="BE244" s="14" t="s">
        <v>977</v>
      </c>
      <c r="BF244" s="5"/>
      <c r="BG244" s="5"/>
      <c r="BH244" s="5"/>
      <c r="BI244" s="14" t="s">
        <v>977</v>
      </c>
      <c r="BJ244" s="15" t="s">
        <v>978</v>
      </c>
      <c r="BK244" s="16" t="s">
        <v>979</v>
      </c>
      <c r="BL244" s="5"/>
      <c r="BM244" s="5"/>
      <c r="BN244" s="5"/>
      <c r="BO244" s="5"/>
      <c r="BP244" s="5"/>
      <c r="BQ244" s="5"/>
      <c r="CC244" s="3"/>
      <c r="CD244" s="21"/>
      <c r="CE244" s="22"/>
    </row>
    <row r="245" spans="54:83" ht="15.75" customHeight="1" hidden="1">
      <c r="BB245" s="13"/>
      <c r="BC245" s="3"/>
      <c r="BD245" s="3"/>
      <c r="BE245" s="14" t="s">
        <v>980</v>
      </c>
      <c r="BF245" s="5"/>
      <c r="BG245" s="5"/>
      <c r="BH245" s="5"/>
      <c r="BI245" s="14" t="s">
        <v>980</v>
      </c>
      <c r="BJ245" s="15" t="s">
        <v>981</v>
      </c>
      <c r="BK245" s="16" t="s">
        <v>982</v>
      </c>
      <c r="BL245" s="5"/>
      <c r="BM245" s="5"/>
      <c r="BN245" s="5"/>
      <c r="BO245" s="5"/>
      <c r="BP245" s="5"/>
      <c r="BQ245" s="5"/>
      <c r="CC245" s="3"/>
      <c r="CD245" s="21"/>
      <c r="CE245" s="22"/>
    </row>
    <row r="246" spans="54:83" ht="15.75" customHeight="1" hidden="1">
      <c r="BB246" s="13"/>
      <c r="BC246" s="3"/>
      <c r="BD246" s="3"/>
      <c r="BE246" s="14" t="s">
        <v>983</v>
      </c>
      <c r="BF246" s="5"/>
      <c r="BG246" s="5"/>
      <c r="BH246" s="5"/>
      <c r="BI246" s="14" t="s">
        <v>983</v>
      </c>
      <c r="BJ246" s="15" t="s">
        <v>984</v>
      </c>
      <c r="BK246" s="16" t="s">
        <v>985</v>
      </c>
      <c r="BL246" s="5"/>
      <c r="BM246" s="5"/>
      <c r="BN246" s="5"/>
      <c r="BO246" s="5"/>
      <c r="BP246" s="5"/>
      <c r="BQ246" s="5"/>
      <c r="CC246" s="3"/>
      <c r="CD246" s="21"/>
      <c r="CE246" s="22"/>
    </row>
    <row r="247" spans="54:83" ht="15.75" customHeight="1" hidden="1">
      <c r="BB247" s="13"/>
      <c r="BC247" s="3"/>
      <c r="BD247" s="3"/>
      <c r="BE247" s="14" t="s">
        <v>986</v>
      </c>
      <c r="BF247" s="5"/>
      <c r="BG247" s="5"/>
      <c r="BH247" s="5"/>
      <c r="BI247" s="14" t="s">
        <v>986</v>
      </c>
      <c r="BJ247" s="15" t="s">
        <v>987</v>
      </c>
      <c r="BK247" s="16" t="s">
        <v>988</v>
      </c>
      <c r="BL247" s="5"/>
      <c r="BM247" s="5"/>
      <c r="BN247" s="5"/>
      <c r="BO247" s="5"/>
      <c r="BP247" s="5"/>
      <c r="BQ247" s="5"/>
      <c r="CC247" s="3"/>
      <c r="CD247" s="21"/>
      <c r="CE247" s="22"/>
    </row>
    <row r="248" spans="54:83" ht="15.75" customHeight="1" hidden="1">
      <c r="BB248" s="13"/>
      <c r="BC248" s="3"/>
      <c r="BD248" s="3"/>
      <c r="BE248" s="14" t="s">
        <v>989</v>
      </c>
      <c r="BF248" s="5"/>
      <c r="BG248" s="5"/>
      <c r="BH248" s="5"/>
      <c r="BI248" s="14" t="s">
        <v>989</v>
      </c>
      <c r="BJ248" s="15" t="s">
        <v>990</v>
      </c>
      <c r="BK248" s="16" t="s">
        <v>991</v>
      </c>
      <c r="BL248" s="5"/>
      <c r="BM248" s="5"/>
      <c r="BN248" s="5"/>
      <c r="BO248" s="5"/>
      <c r="BP248" s="5"/>
      <c r="BQ248" s="5"/>
      <c r="CC248" s="3"/>
      <c r="CD248" s="21"/>
      <c r="CE248" s="22"/>
    </row>
    <row r="249" spans="54:83" ht="15.75" customHeight="1" hidden="1">
      <c r="BB249" s="13"/>
      <c r="BC249" s="3"/>
      <c r="BD249" s="3"/>
      <c r="BE249" s="14" t="s">
        <v>992</v>
      </c>
      <c r="BF249" s="5"/>
      <c r="BG249" s="5"/>
      <c r="BH249" s="5"/>
      <c r="BI249" s="14" t="s">
        <v>992</v>
      </c>
      <c r="BJ249" s="15" t="s">
        <v>993</v>
      </c>
      <c r="BK249" s="16" t="s">
        <v>994</v>
      </c>
      <c r="BL249" s="5"/>
      <c r="BM249" s="5"/>
      <c r="BN249" s="5"/>
      <c r="BO249" s="5"/>
      <c r="BP249" s="5"/>
      <c r="BQ249" s="5"/>
      <c r="CC249" s="3"/>
      <c r="CD249" s="21"/>
      <c r="CE249" s="22"/>
    </row>
    <row r="250" spans="54:83" ht="15.75" customHeight="1" hidden="1">
      <c r="BB250" s="13"/>
      <c r="BC250" s="3"/>
      <c r="BD250" s="3"/>
      <c r="BE250" s="14" t="s">
        <v>995</v>
      </c>
      <c r="BF250" s="5"/>
      <c r="BG250" s="5"/>
      <c r="BH250" s="5"/>
      <c r="BI250" s="14" t="s">
        <v>995</v>
      </c>
      <c r="BJ250" s="15" t="s">
        <v>996</v>
      </c>
      <c r="BK250" s="16" t="s">
        <v>997</v>
      </c>
      <c r="BL250" s="5"/>
      <c r="BM250" s="5"/>
      <c r="BN250" s="5"/>
      <c r="BO250" s="5"/>
      <c r="BP250" s="5"/>
      <c r="BQ250" s="5"/>
      <c r="CC250" s="3"/>
      <c r="CD250" s="21"/>
      <c r="CE250" s="22"/>
    </row>
    <row r="251" spans="57:83" ht="15.75" customHeight="1" hidden="1">
      <c r="BE251" s="57" t="s">
        <v>998</v>
      </c>
      <c r="BF251" s="5"/>
      <c r="BG251" s="5"/>
      <c r="BH251" s="5"/>
      <c r="BI251" s="57" t="s">
        <v>998</v>
      </c>
      <c r="BJ251" s="58" t="s">
        <v>999</v>
      </c>
      <c r="BK251" s="59" t="s">
        <v>1000</v>
      </c>
      <c r="BL251" s="5"/>
      <c r="BM251" s="5"/>
      <c r="BN251" s="5"/>
      <c r="BO251" s="5"/>
      <c r="BP251" s="5"/>
      <c r="BQ251" s="5"/>
      <c r="CC251" s="3"/>
      <c r="CD251" s="21"/>
      <c r="CE251" s="22"/>
    </row>
    <row r="252" spans="64:83" ht="15.75" customHeight="1" hidden="1">
      <c r="BL252" s="5"/>
      <c r="BM252" s="5"/>
      <c r="BN252" s="5"/>
      <c r="BO252" s="5"/>
      <c r="BP252" s="5"/>
      <c r="BQ252" s="5"/>
      <c r="CC252" s="3"/>
      <c r="CD252" s="21"/>
      <c r="CE252" s="22"/>
    </row>
    <row r="253" spans="64:83" ht="15.75" customHeight="1" hidden="1">
      <c r="BL253" s="5"/>
      <c r="BM253" s="5"/>
      <c r="BN253" s="5"/>
      <c r="BO253" s="5"/>
      <c r="BP253" s="5"/>
      <c r="BQ253" s="5"/>
      <c r="CC253" s="3"/>
      <c r="CD253" s="21"/>
      <c r="CE253" s="22"/>
    </row>
    <row r="254" spans="69:83" ht="15.75" customHeight="1" hidden="1">
      <c r="BQ254" s="13"/>
      <c r="CC254" s="3"/>
      <c r="CD254" s="21"/>
      <c r="CE254" s="22"/>
    </row>
  </sheetData>
  <sheetProtection password="ACAB" sheet="1" objects="1" scenarios="1"/>
  <mergeCells count="151">
    <mergeCell ref="A1:A65536"/>
    <mergeCell ref="AB1:AB65536"/>
    <mergeCell ref="H5:N5"/>
    <mergeCell ref="O5:T5"/>
    <mergeCell ref="O6:P12"/>
    <mergeCell ref="T6:T12"/>
    <mergeCell ref="Q8:S12"/>
    <mergeCell ref="N6:N12"/>
    <mergeCell ref="K9:M9"/>
    <mergeCell ref="Q6:S6"/>
    <mergeCell ref="B55:AA55"/>
    <mergeCell ref="B56:AA56"/>
    <mergeCell ref="V53:W53"/>
    <mergeCell ref="E54:L54"/>
    <mergeCell ref="M54:O54"/>
    <mergeCell ref="Q54:R54"/>
    <mergeCell ref="S54:U54"/>
    <mergeCell ref="V54:W54"/>
    <mergeCell ref="E53:L53"/>
    <mergeCell ref="M53:O53"/>
    <mergeCell ref="Q53:R53"/>
    <mergeCell ref="S53:U53"/>
    <mergeCell ref="S51:U51"/>
    <mergeCell ref="V51:W51"/>
    <mergeCell ref="V52:W52"/>
    <mergeCell ref="E52:L52"/>
    <mergeCell ref="M52:O52"/>
    <mergeCell ref="Q52:R52"/>
    <mergeCell ref="S52:U52"/>
    <mergeCell ref="W47:Z47"/>
    <mergeCell ref="B48:AA48"/>
    <mergeCell ref="B49:AA49"/>
    <mergeCell ref="B50:D54"/>
    <mergeCell ref="E50:L51"/>
    <mergeCell ref="M50:O51"/>
    <mergeCell ref="P50:P51"/>
    <mergeCell ref="Q50:W50"/>
    <mergeCell ref="X50:AA54"/>
    <mergeCell ref="Q51:R51"/>
    <mergeCell ref="C47:D47"/>
    <mergeCell ref="E47:M47"/>
    <mergeCell ref="N47:Q47"/>
    <mergeCell ref="R47:V47"/>
    <mergeCell ref="N45:Q45"/>
    <mergeCell ref="R45:V45"/>
    <mergeCell ref="W45:Z45"/>
    <mergeCell ref="C46:Z46"/>
    <mergeCell ref="B40:AA40"/>
    <mergeCell ref="B41:AA41"/>
    <mergeCell ref="B42:AA42"/>
    <mergeCell ref="B43:B47"/>
    <mergeCell ref="C43:Z43"/>
    <mergeCell ref="AA43:AA47"/>
    <mergeCell ref="C44:Z44"/>
    <mergeCell ref="C45:D45"/>
    <mergeCell ref="E45:K45"/>
    <mergeCell ref="L45:M45"/>
    <mergeCell ref="C38:Z38"/>
    <mergeCell ref="D39:J39"/>
    <mergeCell ref="K39:L39"/>
    <mergeCell ref="M39:N39"/>
    <mergeCell ref="O39:P39"/>
    <mergeCell ref="Q39:R39"/>
    <mergeCell ref="S39:W39"/>
    <mergeCell ref="X39:Z39"/>
    <mergeCell ref="C36:Z36"/>
    <mergeCell ref="D37:F37"/>
    <mergeCell ref="G37:I37"/>
    <mergeCell ref="J37:N37"/>
    <mergeCell ref="O37:P37"/>
    <mergeCell ref="Q37:W37"/>
    <mergeCell ref="X37:Y37"/>
    <mergeCell ref="C34:Z34"/>
    <mergeCell ref="C35:D35"/>
    <mergeCell ref="E35:O35"/>
    <mergeCell ref="Q35:W35"/>
    <mergeCell ref="X35:Y35"/>
    <mergeCell ref="B28:AA28"/>
    <mergeCell ref="B29:B39"/>
    <mergeCell ref="C29:Z29"/>
    <mergeCell ref="AA29:AA39"/>
    <mergeCell ref="C30:Z30"/>
    <mergeCell ref="D31:Q31"/>
    <mergeCell ref="S31:W31"/>
    <mergeCell ref="Y31:Z31"/>
    <mergeCell ref="C32:Z32"/>
    <mergeCell ref="C33:Z33"/>
    <mergeCell ref="B24:AA24"/>
    <mergeCell ref="B25:AA25"/>
    <mergeCell ref="C26:Z26"/>
    <mergeCell ref="B27:AA27"/>
    <mergeCell ref="C22:Z22"/>
    <mergeCell ref="C23:D23"/>
    <mergeCell ref="E23:S23"/>
    <mergeCell ref="T23:Z23"/>
    <mergeCell ref="X19:Y19"/>
    <mergeCell ref="C20:Z20"/>
    <mergeCell ref="D21:J21"/>
    <mergeCell ref="K21:L21"/>
    <mergeCell ref="M21:N21"/>
    <mergeCell ref="O21:P21"/>
    <mergeCell ref="Q21:R21"/>
    <mergeCell ref="S21:W21"/>
    <mergeCell ref="X21:Z21"/>
    <mergeCell ref="G19:I19"/>
    <mergeCell ref="J19:N19"/>
    <mergeCell ref="O19:P19"/>
    <mergeCell ref="Q19:W19"/>
    <mergeCell ref="B16:AA16"/>
    <mergeCell ref="B17:B23"/>
    <mergeCell ref="C17:D17"/>
    <mergeCell ref="E17:O17"/>
    <mergeCell ref="Q17:W17"/>
    <mergeCell ref="X17:Y17"/>
    <mergeCell ref="AA17:AA23"/>
    <mergeCell ref="C18:Z18"/>
    <mergeCell ref="D19:F19"/>
    <mergeCell ref="AA6:AA12"/>
    <mergeCell ref="D7:F7"/>
    <mergeCell ref="K7:M7"/>
    <mergeCell ref="Q7:S7"/>
    <mergeCell ref="W7:Z7"/>
    <mergeCell ref="K8:M8"/>
    <mergeCell ref="W6:Z6"/>
    <mergeCell ref="K6:M6"/>
    <mergeCell ref="AA1:AA2"/>
    <mergeCell ref="B15:AA15"/>
    <mergeCell ref="Y14:Z14"/>
    <mergeCell ref="C14:F14"/>
    <mergeCell ref="V14:X14"/>
    <mergeCell ref="B6:C12"/>
    <mergeCell ref="D6:F6"/>
    <mergeCell ref="G6:G12"/>
    <mergeCell ref="H6:J12"/>
    <mergeCell ref="D9:F9"/>
    <mergeCell ref="G14:U14"/>
    <mergeCell ref="B13:AA13"/>
    <mergeCell ref="B4:AA4"/>
    <mergeCell ref="B5:G5"/>
    <mergeCell ref="U5:AA5"/>
    <mergeCell ref="K10:M10"/>
    <mergeCell ref="K11:M11"/>
    <mergeCell ref="K12:M12"/>
    <mergeCell ref="W8:Z12"/>
    <mergeCell ref="U6:V12"/>
    <mergeCell ref="D10:F12"/>
    <mergeCell ref="V2:Z2"/>
    <mergeCell ref="B1:U3"/>
    <mergeCell ref="X3:Z3"/>
    <mergeCell ref="V3:W3"/>
    <mergeCell ref="V1:Z1"/>
  </mergeCells>
  <conditionalFormatting sqref="V1:Z3">
    <cfRule type="expression" priority="1" dxfId="0" stopIfTrue="1">
      <formula>$CN$2=0</formula>
    </cfRule>
  </conditionalFormatting>
  <dataValidations count="8">
    <dataValidation type="list" allowBlank="1" showInputMessage="1" showErrorMessage="1" sqref="E45:K45">
      <formula1>$BU$1:$BU$4</formula1>
    </dataValidation>
    <dataValidation type="list" allowBlank="1" showInputMessage="1" showErrorMessage="1" sqref="E23">
      <formula1>$CQ$1:$CQ$3</formula1>
    </dataValidation>
    <dataValidation type="list" allowBlank="1" showInputMessage="1" showErrorMessage="1" sqref="E47:M47">
      <formula1>$BW$1:$BW$4</formula1>
    </dataValidation>
    <dataValidation type="list" allowBlank="1" showInputMessage="1" showErrorMessage="1" sqref="Z17 Z37 Z35 Z19">
      <formula1>$BZ$1:$BZ$104</formula1>
    </dataValidation>
    <dataValidation type="list" allowBlank="1" showInputMessage="1" showErrorMessage="1" sqref="E52:L54">
      <formula1>$BE$1:$BE$251</formula1>
    </dataValidation>
    <dataValidation type="list" allowBlank="1" showInputMessage="1" showErrorMessage="1" sqref="D31:Q31">
      <formula1>$CI$1:$CI$8</formula1>
    </dataValidation>
    <dataValidation type="list" allowBlank="1" showInputMessage="1" showErrorMessage="1" sqref="Y14:Z14">
      <formula1>$AL$1:$AL$6</formula1>
    </dataValidation>
    <dataValidation type="list" allowBlank="1" showInputMessage="1" showErrorMessage="1" sqref="G14:U14">
      <formula1>$AC$1:$AC$5</formula1>
    </dataValidation>
  </dataValidations>
  <printOptions horizontalCentered="1"/>
  <pageMargins left="0" right="0" top="1.3779527559055118" bottom="0.5905511811023623" header="0" footer="0.31496062992125984"/>
  <pageSetup horizontalDpi="600" verticalDpi="600" orientation="portrait" paperSize="9" r:id="rId7"/>
  <headerFooter alignWithMargins="0">
    <oddHeader>&amp;L&amp;G&amp;C&amp;"Century Gothic,Corsivo"&amp;5MODULISTICA WEB_UP CUNEO_TERRENI_Edizione 2007&amp;R&amp;G</oddHeader>
    <oddFooter>&amp;C&amp;6&amp;A</oddFooter>
  </headerFooter>
  <drawing r:id="rId5"/>
  <legacyDrawing r:id="rId4"/>
  <legacyDrawingHF r:id="rId6"/>
  <oleObjects>
    <oleObject progId="Word.Picture.8" shapeId="1315303" r:id="rId1"/>
    <oleObject progId="Word.Picture.8" shapeId="1315304" r:id="rId2"/>
    <oleObject progId="Word.Picture.8" shapeId="49529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V258"/>
  <sheetViews>
    <sheetView showGridLines="0" showRowColHeaders="0" workbookViewId="0" topLeftCell="A1">
      <selection activeCell="D4" sqref="D4:E5"/>
    </sheetView>
  </sheetViews>
  <sheetFormatPr defaultColWidth="9.140625" defaultRowHeight="14.25" zeroHeight="1"/>
  <cols>
    <col min="1" max="1" width="16.7109375" style="60" customWidth="1"/>
    <col min="2" max="2" width="3.7109375" style="30" customWidth="1"/>
    <col min="3" max="3" width="0.5625" style="30" customWidth="1"/>
    <col min="4" max="4" width="16.7109375" style="30" customWidth="1"/>
    <col min="5" max="5" width="15.7109375" style="30" customWidth="1"/>
    <col min="6" max="7" width="14.7109375" style="30" customWidth="1"/>
    <col min="8" max="9" width="12.7109375" style="30" customWidth="1"/>
    <col min="10" max="10" width="14.7109375" style="30" customWidth="1"/>
    <col min="11" max="11" width="0.5625" style="30" customWidth="1"/>
    <col min="12" max="12" width="3.7109375" style="30" customWidth="1"/>
    <col min="13" max="13" width="7.7109375" style="60" customWidth="1"/>
    <col min="14" max="215" width="7.7109375" style="30" hidden="1" customWidth="1"/>
    <col min="216" max="230" width="0" style="0" hidden="1" customWidth="1"/>
    <col min="231" max="16384" width="7.7109375" style="30" hidden="1" customWidth="1"/>
  </cols>
  <sheetData>
    <row r="1" spans="1:36" ht="15.75" customHeight="1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P1" s="4"/>
      <c r="Q1" s="5"/>
      <c r="R1" s="5"/>
      <c r="S1" s="5"/>
      <c r="T1" s="4" t="s">
        <v>0</v>
      </c>
      <c r="U1" s="6" t="s">
        <v>1</v>
      </c>
      <c r="V1" s="6" t="s">
        <v>2</v>
      </c>
      <c r="W1" s="5"/>
      <c r="X1" s="4" t="s">
        <v>0</v>
      </c>
      <c r="Y1" s="5"/>
      <c r="Z1" s="4" t="s">
        <v>0</v>
      </c>
      <c r="AA1" s="5"/>
      <c r="AB1" s="4" t="s">
        <v>0</v>
      </c>
      <c r="AD1" s="4" t="s">
        <v>0</v>
      </c>
      <c r="AE1" s="5"/>
      <c r="AF1" s="4" t="s">
        <v>0</v>
      </c>
      <c r="AG1" s="5"/>
      <c r="AH1" s="4" t="s">
        <v>0</v>
      </c>
      <c r="AJ1" s="117"/>
    </row>
    <row r="2" spans="1:36" ht="45.75" customHeight="1">
      <c r="A2" s="437"/>
      <c r="B2" s="439" t="s">
        <v>1095</v>
      </c>
      <c r="C2" s="440"/>
      <c r="D2" s="440"/>
      <c r="E2" s="440"/>
      <c r="F2" s="440"/>
      <c r="G2" s="440"/>
      <c r="H2" s="440"/>
      <c r="I2" s="440"/>
      <c r="J2" s="440"/>
      <c r="K2" s="440"/>
      <c r="L2" s="441"/>
      <c r="M2" s="437"/>
      <c r="P2" s="14" t="s">
        <v>3</v>
      </c>
      <c r="Q2" s="5"/>
      <c r="R2" s="5"/>
      <c r="S2" s="5"/>
      <c r="T2" s="14" t="s">
        <v>3</v>
      </c>
      <c r="U2" s="15" t="s">
        <v>4</v>
      </c>
      <c r="V2" s="16" t="s">
        <v>5</v>
      </c>
      <c r="W2" s="5"/>
      <c r="X2" s="17">
        <f>D6</f>
        <v>0</v>
      </c>
      <c r="Y2" s="5"/>
      <c r="Z2" s="17">
        <f>D7</f>
        <v>0</v>
      </c>
      <c r="AA2" s="5"/>
      <c r="AB2" s="17">
        <f>D8</f>
        <v>0</v>
      </c>
      <c r="AD2" s="17">
        <f>D17</f>
        <v>0</v>
      </c>
      <c r="AE2" s="5"/>
      <c r="AF2" s="17">
        <f>D18</f>
        <v>0</v>
      </c>
      <c r="AG2" s="5"/>
      <c r="AH2" s="17">
        <f>D19</f>
        <v>0</v>
      </c>
      <c r="AJ2" s="118" t="s">
        <v>1097</v>
      </c>
    </row>
    <row r="3" spans="1:36" ht="12" customHeight="1">
      <c r="A3" s="437"/>
      <c r="B3" s="377"/>
      <c r="C3" s="264"/>
      <c r="D3" s="264"/>
      <c r="E3" s="264"/>
      <c r="F3" s="264"/>
      <c r="G3" s="264"/>
      <c r="H3" s="264"/>
      <c r="I3" s="264"/>
      <c r="J3" s="264"/>
      <c r="K3" s="264"/>
      <c r="L3" s="378"/>
      <c r="M3" s="437"/>
      <c r="P3" s="14" t="s">
        <v>12</v>
      </c>
      <c r="Q3" s="5"/>
      <c r="R3" s="5"/>
      <c r="S3" s="5"/>
      <c r="T3" s="14" t="s">
        <v>12</v>
      </c>
      <c r="U3" s="15" t="s">
        <v>13</v>
      </c>
      <c r="V3" s="16" t="s">
        <v>14</v>
      </c>
      <c r="W3" s="5"/>
      <c r="X3" s="25"/>
      <c r="Y3" s="26"/>
      <c r="Z3" s="25"/>
      <c r="AA3" s="26"/>
      <c r="AB3" s="25"/>
      <c r="AJ3" s="118" t="s">
        <v>1098</v>
      </c>
    </row>
    <row r="4" spans="1:36" ht="15.75" customHeight="1">
      <c r="A4" s="437"/>
      <c r="B4" s="377"/>
      <c r="C4" s="241"/>
      <c r="D4" s="432" t="s">
        <v>0</v>
      </c>
      <c r="E4" s="433"/>
      <c r="F4" s="436" t="s">
        <v>278</v>
      </c>
      <c r="G4" s="436" t="s">
        <v>1109</v>
      </c>
      <c r="H4" s="428" t="s">
        <v>280</v>
      </c>
      <c r="I4" s="428"/>
      <c r="J4" s="428"/>
      <c r="K4" s="429"/>
      <c r="L4" s="378"/>
      <c r="M4" s="437"/>
      <c r="P4" s="14" t="s">
        <v>21</v>
      </c>
      <c r="Q4" s="5"/>
      <c r="R4" s="5"/>
      <c r="S4" s="5"/>
      <c r="T4" s="14" t="s">
        <v>21</v>
      </c>
      <c r="U4" s="15" t="s">
        <v>22</v>
      </c>
      <c r="V4" s="16" t="s">
        <v>23</v>
      </c>
      <c r="W4" s="5"/>
      <c r="AJ4" s="119" t="s">
        <v>1099</v>
      </c>
    </row>
    <row r="5" spans="1:28" ht="15.75" customHeight="1">
      <c r="A5" s="437"/>
      <c r="B5" s="415"/>
      <c r="C5" s="241"/>
      <c r="D5" s="434"/>
      <c r="E5" s="435"/>
      <c r="F5" s="436"/>
      <c r="G5" s="436"/>
      <c r="H5" s="150" t="s">
        <v>286</v>
      </c>
      <c r="I5" s="150" t="s">
        <v>287</v>
      </c>
      <c r="J5" s="150" t="s">
        <v>288</v>
      </c>
      <c r="K5" s="234"/>
      <c r="L5" s="378"/>
      <c r="M5" s="437"/>
      <c r="P5" s="14" t="s">
        <v>29</v>
      </c>
      <c r="Q5" s="33"/>
      <c r="R5" s="33"/>
      <c r="S5" s="33"/>
      <c r="T5" s="14" t="s">
        <v>29</v>
      </c>
      <c r="U5" s="15" t="s">
        <v>30</v>
      </c>
      <c r="V5" s="16" t="s">
        <v>31</v>
      </c>
      <c r="W5" s="5"/>
      <c r="X5" s="5"/>
      <c r="Y5" s="5"/>
      <c r="Z5" s="5"/>
      <c r="AA5" s="5"/>
      <c r="AB5" s="5"/>
    </row>
    <row r="6" spans="1:28" ht="21.75" customHeight="1">
      <c r="A6" s="437"/>
      <c r="B6" s="415"/>
      <c r="C6" s="241"/>
      <c r="D6" s="430"/>
      <c r="E6" s="430"/>
      <c r="F6" s="134">
        <f>IF(D6="","",DGET($T$1:$V$251,$U$1,X$1:X$2))</f>
      </c>
      <c r="G6" s="134">
        <f>IF(D6="","",DGET($T$1:$V$251,$V$1,X$1:X$2))</f>
      </c>
      <c r="H6" s="152"/>
      <c r="I6" s="152"/>
      <c r="J6" s="152"/>
      <c r="K6" s="234"/>
      <c r="L6" s="378"/>
      <c r="M6" s="437"/>
      <c r="P6" s="14" t="s">
        <v>36</v>
      </c>
      <c r="Q6" s="33"/>
      <c r="R6" s="33"/>
      <c r="S6" s="33"/>
      <c r="T6" s="14" t="s">
        <v>36</v>
      </c>
      <c r="U6" s="15" t="s">
        <v>37</v>
      </c>
      <c r="V6" s="16" t="s">
        <v>38</v>
      </c>
      <c r="W6" s="5"/>
      <c r="X6" s="5"/>
      <c r="Y6" s="5"/>
      <c r="Z6" s="5"/>
      <c r="AA6" s="5"/>
      <c r="AB6" s="5"/>
    </row>
    <row r="7" spans="1:28" ht="21.75" customHeight="1">
      <c r="A7" s="437"/>
      <c r="B7" s="415"/>
      <c r="C7" s="241"/>
      <c r="D7" s="431"/>
      <c r="E7" s="431"/>
      <c r="F7" s="135">
        <f>IF(D7="","",DGET($T$1:$V$251,$U$1,Z$1:Z$2))</f>
      </c>
      <c r="G7" s="135">
        <f>IF(D7="","",DGET($T$1:$V$251,$V$1,Z$1:Z$2))</f>
      </c>
      <c r="H7" s="153"/>
      <c r="I7" s="153"/>
      <c r="J7" s="153"/>
      <c r="K7" s="234"/>
      <c r="L7" s="378"/>
      <c r="M7" s="437"/>
      <c r="P7" s="14" t="s">
        <v>42</v>
      </c>
      <c r="Q7" s="5"/>
      <c r="R7" s="5"/>
      <c r="S7" s="5"/>
      <c r="T7" s="14" t="s">
        <v>42</v>
      </c>
      <c r="U7" s="15" t="s">
        <v>43</v>
      </c>
      <c r="V7" s="16" t="s">
        <v>44</v>
      </c>
      <c r="W7" s="33"/>
      <c r="X7" s="33"/>
      <c r="Y7" s="33"/>
      <c r="Z7" s="33"/>
      <c r="AA7" s="33"/>
      <c r="AB7" s="33"/>
    </row>
    <row r="8" spans="1:28" ht="21.75" customHeight="1">
      <c r="A8" s="437"/>
      <c r="B8" s="415"/>
      <c r="C8" s="241"/>
      <c r="D8" s="379"/>
      <c r="E8" s="379"/>
      <c r="F8" s="136">
        <f>IF(D8="","",DGET($T$1:$V$251,$U$1,AB$1:AB$2))</f>
      </c>
      <c r="G8" s="136">
        <f>IF(D8="","",DGET($T$1:$V$251,$V$1,AB$1:AB$2))</f>
      </c>
      <c r="H8" s="154"/>
      <c r="I8" s="154"/>
      <c r="J8" s="154"/>
      <c r="K8" s="234"/>
      <c r="L8" s="378"/>
      <c r="M8" s="437"/>
      <c r="P8" s="14" t="s">
        <v>50</v>
      </c>
      <c r="Q8" s="40"/>
      <c r="R8" s="40"/>
      <c r="S8" s="40"/>
      <c r="T8" s="14" t="s">
        <v>50</v>
      </c>
      <c r="U8" s="15" t="s">
        <v>51</v>
      </c>
      <c r="V8" s="16" t="s">
        <v>52</v>
      </c>
      <c r="W8" s="33"/>
      <c r="X8" s="33"/>
      <c r="Y8" s="33"/>
      <c r="Z8" s="33"/>
      <c r="AA8" s="33"/>
      <c r="AB8" s="33"/>
    </row>
    <row r="9" spans="1:28" ht="15.75" customHeight="1">
      <c r="A9" s="437"/>
      <c r="B9" s="398"/>
      <c r="C9" s="280"/>
      <c r="D9" s="280"/>
      <c r="E9" s="280"/>
      <c r="F9" s="280"/>
      <c r="G9" s="280"/>
      <c r="H9" s="280"/>
      <c r="I9" s="280"/>
      <c r="J9" s="280"/>
      <c r="K9" s="280"/>
      <c r="L9" s="399"/>
      <c r="M9" s="437"/>
      <c r="P9" s="14" t="s">
        <v>56</v>
      </c>
      <c r="Q9" s="5"/>
      <c r="R9" s="5"/>
      <c r="S9" s="5"/>
      <c r="T9" s="14" t="s">
        <v>56</v>
      </c>
      <c r="U9" s="15" t="s">
        <v>57</v>
      </c>
      <c r="V9" s="16" t="s">
        <v>58</v>
      </c>
      <c r="W9" s="5"/>
      <c r="X9" s="5"/>
      <c r="Y9" s="5"/>
      <c r="Z9" s="5"/>
      <c r="AA9" s="5"/>
      <c r="AB9" s="5"/>
    </row>
    <row r="10" spans="1:28" ht="9.75" customHeight="1">
      <c r="A10" s="437"/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37"/>
      <c r="P10" s="14" t="s">
        <v>62</v>
      </c>
      <c r="Q10" s="5"/>
      <c r="R10" s="5"/>
      <c r="S10" s="5"/>
      <c r="T10" s="14" t="s">
        <v>62</v>
      </c>
      <c r="U10" s="15" t="s">
        <v>63</v>
      </c>
      <c r="V10" s="16" t="s">
        <v>64</v>
      </c>
      <c r="W10" s="40"/>
      <c r="X10" s="40"/>
      <c r="Y10" s="40"/>
      <c r="Z10" s="40"/>
      <c r="AA10" s="40"/>
      <c r="AB10" s="40"/>
    </row>
    <row r="11" spans="1:28" ht="24.75" customHeight="1">
      <c r="A11" s="437"/>
      <c r="B11" s="380" t="s">
        <v>1094</v>
      </c>
      <c r="C11" s="381"/>
      <c r="D11" s="381" t="s">
        <v>1094</v>
      </c>
      <c r="E11" s="381"/>
      <c r="F11" s="381"/>
      <c r="G11" s="381"/>
      <c r="H11" s="381"/>
      <c r="I11" s="381"/>
      <c r="J11" s="381"/>
      <c r="K11" s="381"/>
      <c r="L11" s="382"/>
      <c r="M11" s="437"/>
      <c r="P11" s="14" t="s">
        <v>67</v>
      </c>
      <c r="Q11" s="45"/>
      <c r="R11" s="45"/>
      <c r="S11" s="45"/>
      <c r="T11" s="14" t="s">
        <v>67</v>
      </c>
      <c r="U11" s="15" t="s">
        <v>68</v>
      </c>
      <c r="V11" s="16" t="s">
        <v>69</v>
      </c>
      <c r="W11" s="40"/>
      <c r="X11" s="40"/>
      <c r="Y11" s="40"/>
      <c r="Z11" s="40"/>
      <c r="AA11" s="40"/>
      <c r="AB11" s="40"/>
    </row>
    <row r="12" spans="1:28" ht="12" customHeight="1">
      <c r="A12" s="437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437"/>
      <c r="P12" s="14" t="s">
        <v>72</v>
      </c>
      <c r="Q12" s="5"/>
      <c r="R12" s="5"/>
      <c r="S12" s="5"/>
      <c r="T12" s="14" t="s">
        <v>72</v>
      </c>
      <c r="U12" s="15" t="s">
        <v>73</v>
      </c>
      <c r="V12" s="16" t="s">
        <v>74</v>
      </c>
      <c r="W12" s="40"/>
      <c r="X12" s="40"/>
      <c r="Y12" s="40"/>
      <c r="Z12" s="40"/>
      <c r="AA12" s="40"/>
      <c r="AB12" s="40"/>
    </row>
    <row r="13" spans="1:28" ht="15.75" customHeight="1">
      <c r="A13" s="437"/>
      <c r="B13" s="394" t="s">
        <v>1096</v>
      </c>
      <c r="C13" s="395"/>
      <c r="D13" s="396"/>
      <c r="E13" s="383"/>
      <c r="F13" s="384"/>
      <c r="G13" s="151" t="s">
        <v>1100</v>
      </c>
      <c r="H13" s="385"/>
      <c r="I13" s="386"/>
      <c r="J13" s="388"/>
      <c r="K13" s="397"/>
      <c r="L13" s="390"/>
      <c r="M13" s="437"/>
      <c r="P13" s="14" t="s">
        <v>77</v>
      </c>
      <c r="Q13" s="45"/>
      <c r="R13" s="45"/>
      <c r="S13" s="45"/>
      <c r="T13" s="14" t="s">
        <v>77</v>
      </c>
      <c r="U13" s="15" t="s">
        <v>78</v>
      </c>
      <c r="V13" s="16" t="s">
        <v>79</v>
      </c>
      <c r="W13" s="40"/>
      <c r="X13" s="40"/>
      <c r="Y13" s="40"/>
      <c r="Z13" s="40"/>
      <c r="AA13" s="40"/>
      <c r="AB13" s="40"/>
    </row>
    <row r="14" spans="1:28" ht="15.75" customHeight="1">
      <c r="A14" s="437"/>
      <c r="B14" s="391"/>
      <c r="C14" s="392"/>
      <c r="D14" s="392"/>
      <c r="E14" s="392"/>
      <c r="F14" s="392"/>
      <c r="G14" s="392"/>
      <c r="H14" s="392"/>
      <c r="I14" s="392"/>
      <c r="J14" s="392"/>
      <c r="K14" s="392"/>
      <c r="L14" s="393"/>
      <c r="M14" s="437"/>
      <c r="P14" s="14" t="s">
        <v>82</v>
      </c>
      <c r="Q14" s="5"/>
      <c r="R14" s="5"/>
      <c r="S14" s="5"/>
      <c r="T14" s="14" t="s">
        <v>82</v>
      </c>
      <c r="U14" s="15" t="s">
        <v>83</v>
      </c>
      <c r="V14" s="16" t="s">
        <v>84</v>
      </c>
      <c r="W14" s="40"/>
      <c r="X14" s="40"/>
      <c r="Y14" s="40"/>
      <c r="Z14" s="40"/>
      <c r="AA14" s="40"/>
      <c r="AB14" s="40"/>
    </row>
    <row r="15" spans="1:28" ht="15.75" customHeight="1">
      <c r="A15" s="437"/>
      <c r="B15" s="377"/>
      <c r="C15" s="387"/>
      <c r="D15" s="432" t="s">
        <v>0</v>
      </c>
      <c r="E15" s="433"/>
      <c r="F15" s="436" t="s">
        <v>278</v>
      </c>
      <c r="G15" s="436" t="s">
        <v>1109</v>
      </c>
      <c r="H15" s="428" t="s">
        <v>280</v>
      </c>
      <c r="I15" s="428"/>
      <c r="J15" s="428"/>
      <c r="K15" s="389"/>
      <c r="L15" s="390"/>
      <c r="M15" s="437"/>
      <c r="P15" s="14" t="s">
        <v>87</v>
      </c>
      <c r="Q15" s="45"/>
      <c r="R15" s="45"/>
      <c r="S15" s="45"/>
      <c r="T15" s="14" t="s">
        <v>87</v>
      </c>
      <c r="U15" s="15" t="s">
        <v>88</v>
      </c>
      <c r="V15" s="16" t="s">
        <v>89</v>
      </c>
      <c r="W15" s="5"/>
      <c r="X15" s="5"/>
      <c r="Y15" s="5"/>
      <c r="Z15" s="5"/>
      <c r="AA15" s="5"/>
      <c r="AB15" s="5"/>
    </row>
    <row r="16" spans="1:28" ht="15.75" customHeight="1">
      <c r="A16" s="437"/>
      <c r="B16" s="388"/>
      <c r="C16" s="387"/>
      <c r="D16" s="434"/>
      <c r="E16" s="435"/>
      <c r="F16" s="436"/>
      <c r="G16" s="436"/>
      <c r="H16" s="150" t="s">
        <v>286</v>
      </c>
      <c r="I16" s="150" t="s">
        <v>287</v>
      </c>
      <c r="J16" s="150" t="s">
        <v>288</v>
      </c>
      <c r="K16" s="389"/>
      <c r="L16" s="390"/>
      <c r="M16" s="437"/>
      <c r="P16" s="14" t="s">
        <v>95</v>
      </c>
      <c r="Q16" s="5"/>
      <c r="R16" s="5"/>
      <c r="S16" s="5"/>
      <c r="T16" s="14" t="s">
        <v>95</v>
      </c>
      <c r="U16" s="15" t="s">
        <v>96</v>
      </c>
      <c r="V16" s="16" t="s">
        <v>97</v>
      </c>
      <c r="W16" s="5"/>
      <c r="X16" s="5"/>
      <c r="Y16" s="5"/>
      <c r="Z16" s="5"/>
      <c r="AA16" s="5"/>
      <c r="AB16" s="5"/>
    </row>
    <row r="17" spans="1:28" ht="21.75" customHeight="1">
      <c r="A17" s="437"/>
      <c r="B17" s="388"/>
      <c r="C17" s="387"/>
      <c r="D17" s="430"/>
      <c r="E17" s="430"/>
      <c r="F17" s="134">
        <f>IF(D17="","",DGET($T$1:$V$251,$U$1,AD1:AD2))</f>
      </c>
      <c r="G17" s="134">
        <f>IF(D17="","",DGET($T$1:$V$251,$V$1,AD1:AD2))</f>
      </c>
      <c r="H17" s="152"/>
      <c r="I17" s="152"/>
      <c r="J17" s="152"/>
      <c r="K17" s="389"/>
      <c r="L17" s="390"/>
      <c r="M17" s="437"/>
      <c r="P17" s="14" t="s">
        <v>100</v>
      </c>
      <c r="Q17" s="5"/>
      <c r="R17" s="5"/>
      <c r="S17" s="5"/>
      <c r="T17" s="14" t="s">
        <v>100</v>
      </c>
      <c r="U17" s="15" t="s">
        <v>101</v>
      </c>
      <c r="V17" s="16" t="s">
        <v>102</v>
      </c>
      <c r="W17" s="45"/>
      <c r="X17" s="45"/>
      <c r="Y17" s="45"/>
      <c r="Z17" s="45"/>
      <c r="AA17" s="45"/>
      <c r="AB17" s="45"/>
    </row>
    <row r="18" spans="1:28" ht="21.75" customHeight="1">
      <c r="A18" s="437"/>
      <c r="B18" s="388"/>
      <c r="C18" s="387"/>
      <c r="D18" s="431"/>
      <c r="E18" s="431"/>
      <c r="F18" s="135">
        <f>IF(D18="","",DGET($T$1:$V$251,$U$1,AF1:AF2))</f>
      </c>
      <c r="G18" s="135">
        <f>IF(D18="","",DGET($T$1:$V$251,$V$1,AF1:AF2))</f>
      </c>
      <c r="H18" s="153"/>
      <c r="I18" s="153"/>
      <c r="J18" s="153"/>
      <c r="K18" s="389"/>
      <c r="L18" s="390"/>
      <c r="M18" s="437"/>
      <c r="P18" s="14" t="s">
        <v>108</v>
      </c>
      <c r="Q18" s="5"/>
      <c r="R18" s="5"/>
      <c r="S18" s="5"/>
      <c r="T18" s="14" t="s">
        <v>108</v>
      </c>
      <c r="U18" s="15" t="s">
        <v>109</v>
      </c>
      <c r="V18" s="16" t="s">
        <v>110</v>
      </c>
      <c r="W18" s="5"/>
      <c r="X18" s="5"/>
      <c r="Y18" s="5"/>
      <c r="Z18" s="5"/>
      <c r="AA18" s="5"/>
      <c r="AB18" s="5"/>
    </row>
    <row r="19" spans="1:28" ht="21.75" customHeight="1">
      <c r="A19" s="437"/>
      <c r="B19" s="388"/>
      <c r="C19" s="387"/>
      <c r="D19" s="379"/>
      <c r="E19" s="379"/>
      <c r="F19" s="136">
        <f>IF(D19="","",DGET($T$1:$V$251,$U$1,AH1:AH2))</f>
      </c>
      <c r="G19" s="136">
        <f>IF(D19="","",DGET($T$1:$V$251,$V$1,AH1:AH2))</f>
      </c>
      <c r="H19" s="154"/>
      <c r="I19" s="154"/>
      <c r="J19" s="154"/>
      <c r="K19" s="389"/>
      <c r="L19" s="390"/>
      <c r="M19" s="437"/>
      <c r="P19" s="14" t="s">
        <v>113</v>
      </c>
      <c r="Q19" s="50"/>
      <c r="R19" s="50"/>
      <c r="S19" s="50"/>
      <c r="T19" s="14" t="s">
        <v>113</v>
      </c>
      <c r="U19" s="15" t="s">
        <v>114</v>
      </c>
      <c r="V19" s="16" t="s">
        <v>115</v>
      </c>
      <c r="W19" s="45"/>
      <c r="X19" s="45"/>
      <c r="Y19" s="45"/>
      <c r="Z19" s="45"/>
      <c r="AA19" s="45"/>
      <c r="AB19" s="45"/>
    </row>
    <row r="20" spans="1:28" ht="16.5" customHeight="1">
      <c r="A20" s="437"/>
      <c r="B20" s="398"/>
      <c r="C20" s="420"/>
      <c r="D20" s="420"/>
      <c r="E20" s="420"/>
      <c r="F20" s="420"/>
      <c r="G20" s="420"/>
      <c r="H20" s="420"/>
      <c r="I20" s="420"/>
      <c r="J20" s="420"/>
      <c r="K20" s="420"/>
      <c r="L20" s="421"/>
      <c r="M20" s="437"/>
      <c r="P20" s="14" t="s">
        <v>122</v>
      </c>
      <c r="Q20" s="50"/>
      <c r="R20" s="50"/>
      <c r="S20" s="50"/>
      <c r="T20" s="14" t="s">
        <v>122</v>
      </c>
      <c r="U20" s="15" t="s">
        <v>123</v>
      </c>
      <c r="V20" s="16" t="s">
        <v>124</v>
      </c>
      <c r="W20" s="5"/>
      <c r="X20" s="5"/>
      <c r="Y20" s="5"/>
      <c r="Z20" s="5"/>
      <c r="AA20" s="5"/>
      <c r="AB20" s="5"/>
    </row>
    <row r="21" spans="1:28" ht="9.75" customHeight="1">
      <c r="A21" s="437"/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37"/>
      <c r="P21" s="14" t="s">
        <v>127</v>
      </c>
      <c r="Q21" s="50"/>
      <c r="R21" s="50"/>
      <c r="S21" s="50"/>
      <c r="T21" s="14" t="s">
        <v>127</v>
      </c>
      <c r="U21" s="15" t="s">
        <v>128</v>
      </c>
      <c r="V21" s="16" t="s">
        <v>129</v>
      </c>
      <c r="W21" s="45"/>
      <c r="X21" s="45"/>
      <c r="Y21" s="45"/>
      <c r="Z21" s="45"/>
      <c r="AA21" s="45"/>
      <c r="AB21" s="45"/>
    </row>
    <row r="22" spans="1:28" ht="24.75" customHeight="1">
      <c r="A22" s="437"/>
      <c r="B22" s="380" t="s">
        <v>1101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2"/>
      <c r="M22" s="437"/>
      <c r="P22" s="14" t="s">
        <v>133</v>
      </c>
      <c r="Q22" s="50"/>
      <c r="R22" s="50"/>
      <c r="S22" s="50"/>
      <c r="T22" s="14" t="s">
        <v>133</v>
      </c>
      <c r="U22" s="15" t="s">
        <v>134</v>
      </c>
      <c r="V22" s="16" t="s">
        <v>135</v>
      </c>
      <c r="W22" s="45"/>
      <c r="X22" s="45"/>
      <c r="Y22" s="45"/>
      <c r="Z22" s="45"/>
      <c r="AA22" s="45"/>
      <c r="AB22" s="45"/>
    </row>
    <row r="23" spans="1:28" ht="12" customHeight="1">
      <c r="A23" s="437"/>
      <c r="B23" s="377"/>
      <c r="C23" s="264"/>
      <c r="D23" s="264"/>
      <c r="E23" s="264"/>
      <c r="F23" s="264"/>
      <c r="G23" s="264"/>
      <c r="H23" s="264"/>
      <c r="I23" s="264"/>
      <c r="J23" s="264"/>
      <c r="K23" s="264"/>
      <c r="L23" s="378"/>
      <c r="M23" s="437"/>
      <c r="P23" s="14" t="s">
        <v>138</v>
      </c>
      <c r="Q23" s="50"/>
      <c r="R23" s="50"/>
      <c r="S23" s="50"/>
      <c r="T23" s="14" t="s">
        <v>138</v>
      </c>
      <c r="U23" s="15" t="s">
        <v>139</v>
      </c>
      <c r="V23" s="16" t="s">
        <v>140</v>
      </c>
      <c r="W23" s="45"/>
      <c r="X23" s="45"/>
      <c r="Y23" s="45"/>
      <c r="Z23" s="45"/>
      <c r="AA23" s="45"/>
      <c r="AB23" s="45"/>
    </row>
    <row r="24" spans="1:28" ht="24.75" customHeight="1">
      <c r="A24" s="437"/>
      <c r="B24" s="427"/>
      <c r="C24" s="406" t="s">
        <v>1102</v>
      </c>
      <c r="D24" s="407"/>
      <c r="E24" s="407"/>
      <c r="F24" s="407"/>
      <c r="G24" s="407"/>
      <c r="H24" s="407"/>
      <c r="I24" s="407"/>
      <c r="J24" s="407"/>
      <c r="K24" s="408"/>
      <c r="L24" s="425"/>
      <c r="M24" s="437"/>
      <c r="P24" s="14" t="s">
        <v>143</v>
      </c>
      <c r="Q24" s="50"/>
      <c r="R24" s="50"/>
      <c r="S24" s="50"/>
      <c r="T24" s="14" t="s">
        <v>143</v>
      </c>
      <c r="U24" s="15" t="s">
        <v>144</v>
      </c>
      <c r="V24" s="16" t="s">
        <v>145</v>
      </c>
      <c r="W24" s="45"/>
      <c r="X24" s="45"/>
      <c r="Y24" s="45"/>
      <c r="Z24" s="45"/>
      <c r="AA24" s="45"/>
      <c r="AB24" s="45"/>
    </row>
    <row r="25" spans="1:28" ht="45" customHeight="1">
      <c r="A25" s="437"/>
      <c r="B25" s="427"/>
      <c r="C25" s="66"/>
      <c r="D25" s="410"/>
      <c r="E25" s="410"/>
      <c r="F25" s="410"/>
      <c r="G25" s="410"/>
      <c r="H25" s="410"/>
      <c r="I25" s="410"/>
      <c r="J25" s="410"/>
      <c r="K25" s="67"/>
      <c r="L25" s="426"/>
      <c r="M25" s="437"/>
      <c r="P25" s="14" t="s">
        <v>149</v>
      </c>
      <c r="Q25" s="5"/>
      <c r="R25" s="5"/>
      <c r="S25" s="5"/>
      <c r="T25" s="14" t="s">
        <v>149</v>
      </c>
      <c r="U25" s="15" t="s">
        <v>150</v>
      </c>
      <c r="V25" s="16" t="s">
        <v>151</v>
      </c>
      <c r="W25" s="5"/>
      <c r="X25" s="5"/>
      <c r="Y25" s="5"/>
      <c r="Z25" s="5"/>
      <c r="AA25" s="5"/>
      <c r="AB25" s="5"/>
    </row>
    <row r="26" spans="1:28" ht="13.5" customHeight="1">
      <c r="A26" s="437"/>
      <c r="B26" s="398"/>
      <c r="C26" s="422"/>
      <c r="D26" s="422"/>
      <c r="E26" s="422"/>
      <c r="F26" s="422"/>
      <c r="G26" s="422"/>
      <c r="H26" s="422"/>
      <c r="I26" s="422"/>
      <c r="J26" s="422"/>
      <c r="K26" s="422"/>
      <c r="L26" s="423"/>
      <c r="M26" s="437"/>
      <c r="P26" s="14" t="s">
        <v>154</v>
      </c>
      <c r="Q26" s="5"/>
      <c r="R26" s="5"/>
      <c r="S26" s="5"/>
      <c r="T26" s="14" t="s">
        <v>154</v>
      </c>
      <c r="U26" s="15" t="s">
        <v>155</v>
      </c>
      <c r="V26" s="16" t="s">
        <v>156</v>
      </c>
      <c r="W26" s="5"/>
      <c r="X26" s="5"/>
      <c r="Y26" s="5"/>
      <c r="Z26" s="5"/>
      <c r="AA26" s="5"/>
      <c r="AB26" s="5"/>
    </row>
    <row r="27" spans="1:28" ht="9.75" customHeight="1">
      <c r="A27" s="437"/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37"/>
      <c r="P27" s="14" t="s">
        <v>159</v>
      </c>
      <c r="Q27" s="5"/>
      <c r="R27" s="5"/>
      <c r="S27" s="5"/>
      <c r="T27" s="14" t="s">
        <v>159</v>
      </c>
      <c r="U27" s="15" t="s">
        <v>160</v>
      </c>
      <c r="V27" s="16" t="s">
        <v>161</v>
      </c>
      <c r="W27" s="5"/>
      <c r="X27" s="5"/>
      <c r="Y27" s="5"/>
      <c r="Z27" s="5"/>
      <c r="AA27" s="5"/>
      <c r="AB27" s="5"/>
    </row>
    <row r="28" spans="1:230" s="120" customFormat="1" ht="24.75" customHeight="1">
      <c r="A28" s="437"/>
      <c r="B28" s="380" t="s">
        <v>1002</v>
      </c>
      <c r="C28" s="381"/>
      <c r="D28" s="381" t="s">
        <v>1002</v>
      </c>
      <c r="E28" s="381"/>
      <c r="F28" s="381"/>
      <c r="G28" s="381"/>
      <c r="H28" s="381"/>
      <c r="I28" s="381"/>
      <c r="J28" s="381"/>
      <c r="K28" s="381"/>
      <c r="L28" s="382"/>
      <c r="M28" s="437"/>
      <c r="P28" s="14" t="s">
        <v>165</v>
      </c>
      <c r="Q28" s="50"/>
      <c r="R28" s="50"/>
      <c r="S28" s="50"/>
      <c r="T28" s="14" t="s">
        <v>165</v>
      </c>
      <c r="U28" s="15" t="s">
        <v>166</v>
      </c>
      <c r="V28" s="16" t="s">
        <v>167</v>
      </c>
      <c r="W28" s="121"/>
      <c r="X28" s="121"/>
      <c r="Y28" s="121"/>
      <c r="Z28" s="121"/>
      <c r="AA28" s="121"/>
      <c r="AB28" s="121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</row>
    <row r="29" spans="1:28" ht="12" customHeight="1">
      <c r="A29" s="437"/>
      <c r="B29" s="377"/>
      <c r="C29" s="217"/>
      <c r="D29" s="217"/>
      <c r="E29" s="217"/>
      <c r="F29" s="217"/>
      <c r="G29" s="217"/>
      <c r="H29" s="217"/>
      <c r="I29" s="217"/>
      <c r="J29" s="217"/>
      <c r="K29" s="217"/>
      <c r="L29" s="378"/>
      <c r="M29" s="437"/>
      <c r="P29" s="14" t="s">
        <v>170</v>
      </c>
      <c r="Q29" s="50"/>
      <c r="R29" s="50"/>
      <c r="S29" s="50"/>
      <c r="T29" s="14" t="s">
        <v>170</v>
      </c>
      <c r="U29" s="15" t="s">
        <v>171</v>
      </c>
      <c r="V29" s="16" t="s">
        <v>172</v>
      </c>
      <c r="W29" s="50"/>
      <c r="X29" s="50"/>
      <c r="Y29" s="50"/>
      <c r="Z29" s="50"/>
      <c r="AA29" s="50"/>
      <c r="AB29" s="50"/>
    </row>
    <row r="30" spans="1:28" ht="45" customHeight="1">
      <c r="A30" s="437"/>
      <c r="B30" s="377"/>
      <c r="C30" s="241"/>
      <c r="D30" s="155" t="s">
        <v>1110</v>
      </c>
      <c r="E30" s="156" t="s">
        <v>1111</v>
      </c>
      <c r="F30" s="418"/>
      <c r="G30" s="217"/>
      <c r="H30" s="217"/>
      <c r="I30" s="217"/>
      <c r="J30" s="217"/>
      <c r="K30" s="217"/>
      <c r="L30" s="378"/>
      <c r="M30" s="437"/>
      <c r="P30" s="14" t="s">
        <v>178</v>
      </c>
      <c r="Q30" s="5"/>
      <c r="R30" s="5"/>
      <c r="S30" s="5"/>
      <c r="T30" s="14" t="s">
        <v>178</v>
      </c>
      <c r="U30" s="15" t="s">
        <v>179</v>
      </c>
      <c r="V30" s="16" t="s">
        <v>180</v>
      </c>
      <c r="W30" s="50"/>
      <c r="X30" s="50"/>
      <c r="Y30" s="50"/>
      <c r="Z30" s="50"/>
      <c r="AA30" s="50"/>
      <c r="AB30" s="50"/>
    </row>
    <row r="31" spans="1:28" ht="21.75" customHeight="1">
      <c r="A31" s="437"/>
      <c r="B31" s="415"/>
      <c r="C31" s="241"/>
      <c r="D31" s="158"/>
      <c r="E31" s="159"/>
      <c r="F31" s="234"/>
      <c r="G31" s="217"/>
      <c r="H31" s="217"/>
      <c r="I31" s="217"/>
      <c r="J31" s="217"/>
      <c r="K31" s="217"/>
      <c r="L31" s="378"/>
      <c r="M31" s="437"/>
      <c r="P31" s="14" t="s">
        <v>183</v>
      </c>
      <c r="Q31" s="5"/>
      <c r="R31" s="5"/>
      <c r="S31" s="5"/>
      <c r="T31" s="14" t="s">
        <v>183</v>
      </c>
      <c r="U31" s="15" t="s">
        <v>184</v>
      </c>
      <c r="V31" s="16" t="s">
        <v>185</v>
      </c>
      <c r="W31" s="50"/>
      <c r="X31" s="50"/>
      <c r="Y31" s="50"/>
      <c r="Z31" s="50"/>
      <c r="AA31" s="50"/>
      <c r="AB31" s="50"/>
    </row>
    <row r="32" spans="1:28" ht="12" customHeight="1">
      <c r="A32" s="437"/>
      <c r="B32" s="377"/>
      <c r="C32" s="217"/>
      <c r="D32" s="217"/>
      <c r="E32" s="217"/>
      <c r="F32" s="217"/>
      <c r="G32" s="217"/>
      <c r="H32" s="217"/>
      <c r="I32" s="217"/>
      <c r="J32" s="217"/>
      <c r="K32" s="217"/>
      <c r="L32" s="378"/>
      <c r="M32" s="437"/>
      <c r="P32" s="14" t="s">
        <v>189</v>
      </c>
      <c r="Q32" s="5"/>
      <c r="R32" s="5"/>
      <c r="S32" s="5"/>
      <c r="T32" s="14" t="s">
        <v>189</v>
      </c>
      <c r="U32" s="15" t="s">
        <v>190</v>
      </c>
      <c r="V32" s="16" t="s">
        <v>191</v>
      </c>
      <c r="W32" s="50"/>
      <c r="X32" s="50"/>
      <c r="Y32" s="50"/>
      <c r="Z32" s="50"/>
      <c r="AA32" s="50"/>
      <c r="AB32" s="50"/>
    </row>
    <row r="33" spans="1:28" ht="45" customHeight="1">
      <c r="A33" s="437"/>
      <c r="B33" s="61"/>
      <c r="C33" s="64"/>
      <c r="D33" s="155" t="s">
        <v>1112</v>
      </c>
      <c r="E33" s="411" t="s">
        <v>1113</v>
      </c>
      <c r="F33" s="412"/>
      <c r="G33" s="156" t="s">
        <v>1114</v>
      </c>
      <c r="H33" s="65"/>
      <c r="I33" s="62"/>
      <c r="J33" s="62"/>
      <c r="K33" s="62"/>
      <c r="L33" s="63"/>
      <c r="M33" s="437"/>
      <c r="P33" s="14" t="s">
        <v>194</v>
      </c>
      <c r="Q33" s="5"/>
      <c r="R33" s="5"/>
      <c r="S33" s="5"/>
      <c r="T33" s="14" t="s">
        <v>194</v>
      </c>
      <c r="U33" s="15" t="s">
        <v>195</v>
      </c>
      <c r="V33" s="16" t="s">
        <v>196</v>
      </c>
      <c r="W33" s="5"/>
      <c r="X33" s="5"/>
      <c r="Y33" s="5"/>
      <c r="Z33" s="5"/>
      <c r="AA33" s="5"/>
      <c r="AB33" s="5"/>
    </row>
    <row r="34" spans="1:28" ht="21.75" customHeight="1">
      <c r="A34" s="437"/>
      <c r="B34" s="61"/>
      <c r="C34" s="64"/>
      <c r="D34" s="160"/>
      <c r="E34" s="413"/>
      <c r="F34" s="414"/>
      <c r="G34" s="161"/>
      <c r="H34" s="65"/>
      <c r="I34" s="62"/>
      <c r="J34" s="62"/>
      <c r="K34" s="62"/>
      <c r="L34" s="63"/>
      <c r="M34" s="437"/>
      <c r="P34" s="14" t="s">
        <v>199</v>
      </c>
      <c r="Q34" s="5"/>
      <c r="R34" s="5"/>
      <c r="S34" s="5"/>
      <c r="T34" s="14" t="s">
        <v>199</v>
      </c>
      <c r="U34" s="15" t="s">
        <v>200</v>
      </c>
      <c r="V34" s="16" t="s">
        <v>201</v>
      </c>
      <c r="W34" s="5"/>
      <c r="X34" s="5"/>
      <c r="Y34" s="5"/>
      <c r="Z34" s="5"/>
      <c r="AA34" s="5"/>
      <c r="AB34" s="5"/>
    </row>
    <row r="35" spans="1:28" ht="12" customHeight="1">
      <c r="A35" s="437"/>
      <c r="B35" s="377"/>
      <c r="C35" s="217"/>
      <c r="D35" s="217"/>
      <c r="E35" s="217"/>
      <c r="F35" s="217"/>
      <c r="G35" s="217"/>
      <c r="H35" s="217"/>
      <c r="I35" s="217"/>
      <c r="J35" s="217"/>
      <c r="K35" s="217"/>
      <c r="L35" s="378"/>
      <c r="M35" s="437"/>
      <c r="P35" s="14" t="s">
        <v>204</v>
      </c>
      <c r="Q35" s="5"/>
      <c r="R35" s="5"/>
      <c r="S35" s="5"/>
      <c r="T35" s="14" t="s">
        <v>204</v>
      </c>
      <c r="U35" s="15" t="s">
        <v>205</v>
      </c>
      <c r="V35" s="16" t="s">
        <v>206</v>
      </c>
      <c r="W35" s="5"/>
      <c r="X35" s="5"/>
      <c r="Y35" s="5"/>
      <c r="Z35" s="5"/>
      <c r="AA35" s="5"/>
      <c r="AB35" s="5"/>
    </row>
    <row r="36" spans="1:28" ht="45" customHeight="1">
      <c r="A36" s="437"/>
      <c r="B36" s="377"/>
      <c r="C36" s="241"/>
      <c r="D36" s="411" t="s">
        <v>1116</v>
      </c>
      <c r="E36" s="416"/>
      <c r="F36" s="417"/>
      <c r="G36" s="156" t="s">
        <v>1115</v>
      </c>
      <c r="H36" s="418"/>
      <c r="I36" s="217"/>
      <c r="J36" s="217"/>
      <c r="K36" s="217"/>
      <c r="L36" s="378"/>
      <c r="M36" s="437"/>
      <c r="P36" s="14" t="s">
        <v>209</v>
      </c>
      <c r="Q36" s="5"/>
      <c r="R36" s="5"/>
      <c r="S36" s="5"/>
      <c r="T36" s="14" t="s">
        <v>209</v>
      </c>
      <c r="U36" s="15" t="s">
        <v>210</v>
      </c>
      <c r="V36" s="16" t="s">
        <v>211</v>
      </c>
      <c r="W36" s="50"/>
      <c r="X36" s="50"/>
      <c r="Y36" s="50"/>
      <c r="Z36" s="50"/>
      <c r="AA36" s="50"/>
      <c r="AB36" s="50"/>
    </row>
    <row r="37" spans="1:28" ht="21.75" customHeight="1">
      <c r="A37" s="437"/>
      <c r="B37" s="415"/>
      <c r="C37" s="241"/>
      <c r="D37" s="413"/>
      <c r="E37" s="419"/>
      <c r="F37" s="414"/>
      <c r="G37" s="159"/>
      <c r="H37" s="234"/>
      <c r="I37" s="217"/>
      <c r="J37" s="217"/>
      <c r="K37" s="217"/>
      <c r="L37" s="378"/>
      <c r="M37" s="437"/>
      <c r="P37" s="14" t="s">
        <v>214</v>
      </c>
      <c r="Q37" s="50"/>
      <c r="R37" s="50"/>
      <c r="S37" s="50"/>
      <c r="T37" s="14" t="s">
        <v>214</v>
      </c>
      <c r="U37" s="15" t="s">
        <v>215</v>
      </c>
      <c r="V37" s="16" t="s">
        <v>216</v>
      </c>
      <c r="W37" s="50"/>
      <c r="X37" s="50"/>
      <c r="Y37" s="50"/>
      <c r="Z37" s="50"/>
      <c r="AA37" s="50"/>
      <c r="AB37" s="50"/>
    </row>
    <row r="38" spans="1:28" ht="12" customHeight="1">
      <c r="A38" s="437"/>
      <c r="B38" s="398"/>
      <c r="C38" s="280"/>
      <c r="D38" s="280"/>
      <c r="E38" s="280"/>
      <c r="F38" s="280"/>
      <c r="G38" s="280"/>
      <c r="H38" s="280"/>
      <c r="I38" s="280"/>
      <c r="J38" s="280"/>
      <c r="K38" s="280"/>
      <c r="L38" s="399"/>
      <c r="M38" s="437"/>
      <c r="P38" s="14" t="s">
        <v>219</v>
      </c>
      <c r="Q38" s="50"/>
      <c r="R38" s="50"/>
      <c r="S38" s="50"/>
      <c r="T38" s="14" t="s">
        <v>219</v>
      </c>
      <c r="U38" s="15" t="s">
        <v>220</v>
      </c>
      <c r="V38" s="16" t="s">
        <v>221</v>
      </c>
      <c r="W38" s="5"/>
      <c r="X38" s="5"/>
      <c r="Y38" s="5"/>
      <c r="Z38" s="5"/>
      <c r="AA38" s="5"/>
      <c r="AB38" s="5"/>
    </row>
    <row r="39" spans="1:28" ht="9.75" customHeight="1">
      <c r="A39" s="437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37"/>
      <c r="P39" s="14" t="s">
        <v>224</v>
      </c>
      <c r="Q39" s="50"/>
      <c r="R39" s="50"/>
      <c r="S39" s="50"/>
      <c r="T39" s="14" t="s">
        <v>224</v>
      </c>
      <c r="U39" s="15" t="s">
        <v>225</v>
      </c>
      <c r="V39" s="16" t="s">
        <v>226</v>
      </c>
      <c r="W39" s="5"/>
      <c r="X39" s="5"/>
      <c r="Y39" s="5"/>
      <c r="Z39" s="5"/>
      <c r="AA39" s="5"/>
      <c r="AB39" s="5"/>
    </row>
    <row r="40" spans="1:28" ht="15.75" customHeight="1">
      <c r="A40" s="437"/>
      <c r="B40" s="402"/>
      <c r="C40" s="403"/>
      <c r="D40" s="403"/>
      <c r="E40" s="403"/>
      <c r="F40" s="403"/>
      <c r="G40" s="403"/>
      <c r="H40" s="403"/>
      <c r="I40" s="403"/>
      <c r="J40" s="403"/>
      <c r="K40" s="403"/>
      <c r="L40" s="404"/>
      <c r="M40" s="437"/>
      <c r="P40" s="14" t="s">
        <v>229</v>
      </c>
      <c r="Q40" s="50"/>
      <c r="R40" s="50"/>
      <c r="S40" s="50"/>
      <c r="T40" s="14" t="s">
        <v>229</v>
      </c>
      <c r="U40" s="15" t="s">
        <v>230</v>
      </c>
      <c r="V40" s="16" t="s">
        <v>231</v>
      </c>
      <c r="W40" s="5"/>
      <c r="X40" s="5"/>
      <c r="Y40" s="5"/>
      <c r="Z40" s="5"/>
      <c r="AA40" s="5"/>
      <c r="AB40" s="5"/>
    </row>
    <row r="41" spans="1:28" ht="24.75" customHeight="1">
      <c r="A41" s="437"/>
      <c r="B41" s="405"/>
      <c r="C41" s="406" t="s">
        <v>1003</v>
      </c>
      <c r="D41" s="407"/>
      <c r="E41" s="407"/>
      <c r="F41" s="407"/>
      <c r="G41" s="407"/>
      <c r="H41" s="407"/>
      <c r="I41" s="407"/>
      <c r="J41" s="407"/>
      <c r="K41" s="408"/>
      <c r="L41" s="409"/>
      <c r="M41" s="437"/>
      <c r="P41" s="14" t="s">
        <v>234</v>
      </c>
      <c r="Q41" s="50"/>
      <c r="R41" s="50"/>
      <c r="S41" s="50"/>
      <c r="T41" s="14" t="s">
        <v>234</v>
      </c>
      <c r="U41" s="15" t="s">
        <v>235</v>
      </c>
      <c r="V41" s="16" t="s">
        <v>236</v>
      </c>
      <c r="W41" s="5"/>
      <c r="X41" s="5"/>
      <c r="Y41" s="5"/>
      <c r="Z41" s="5"/>
      <c r="AA41" s="5"/>
      <c r="AB41" s="5"/>
    </row>
    <row r="42" spans="1:28" ht="79.5" customHeight="1">
      <c r="A42" s="437"/>
      <c r="B42" s="405"/>
      <c r="C42" s="66"/>
      <c r="D42" s="410"/>
      <c r="E42" s="410"/>
      <c r="F42" s="410"/>
      <c r="G42" s="410"/>
      <c r="H42" s="410"/>
      <c r="I42" s="410"/>
      <c r="J42" s="410"/>
      <c r="K42" s="67"/>
      <c r="L42" s="409"/>
      <c r="M42" s="437"/>
      <c r="P42" s="14" t="s">
        <v>240</v>
      </c>
      <c r="Q42" s="50"/>
      <c r="R42" s="50"/>
      <c r="S42" s="50"/>
      <c r="T42" s="14" t="s">
        <v>240</v>
      </c>
      <c r="U42" s="15" t="s">
        <v>241</v>
      </c>
      <c r="V42" s="16" t="s">
        <v>242</v>
      </c>
      <c r="W42" s="5"/>
      <c r="X42" s="5"/>
      <c r="Y42" s="5"/>
      <c r="Z42" s="5"/>
      <c r="AA42" s="5"/>
      <c r="AB42" s="5"/>
    </row>
    <row r="43" spans="1:28" ht="15.75" customHeight="1">
      <c r="A43" s="437"/>
      <c r="B43" s="398"/>
      <c r="C43" s="280"/>
      <c r="D43" s="280"/>
      <c r="E43" s="280"/>
      <c r="F43" s="280"/>
      <c r="G43" s="280"/>
      <c r="H43" s="280"/>
      <c r="I43" s="280"/>
      <c r="J43" s="280"/>
      <c r="K43" s="280"/>
      <c r="L43" s="399"/>
      <c r="M43" s="437"/>
      <c r="P43" s="14" t="s">
        <v>245</v>
      </c>
      <c r="Q43" s="50"/>
      <c r="R43" s="50"/>
      <c r="S43" s="50"/>
      <c r="T43" s="14" t="s">
        <v>245</v>
      </c>
      <c r="U43" s="15" t="s">
        <v>246</v>
      </c>
      <c r="V43" s="16" t="s">
        <v>247</v>
      </c>
      <c r="W43" s="5"/>
      <c r="X43" s="5"/>
      <c r="Y43" s="5"/>
      <c r="Z43" s="5"/>
      <c r="AA43" s="5"/>
      <c r="AB43" s="5"/>
    </row>
    <row r="44" spans="1:28" ht="15.75" customHeight="1">
      <c r="A44" s="437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37"/>
      <c r="P44" s="14" t="s">
        <v>251</v>
      </c>
      <c r="Q44" s="50"/>
      <c r="R44" s="50"/>
      <c r="S44" s="50"/>
      <c r="T44" s="14" t="s">
        <v>251</v>
      </c>
      <c r="U44" s="15" t="s">
        <v>252</v>
      </c>
      <c r="V44" s="16" t="s">
        <v>253</v>
      </c>
      <c r="W44" s="5"/>
      <c r="X44" s="5"/>
      <c r="Y44" s="5"/>
      <c r="Z44" s="5"/>
      <c r="AA44" s="5"/>
      <c r="AB44" s="5"/>
    </row>
    <row r="45" spans="16:28" ht="15.75" customHeight="1" hidden="1">
      <c r="P45" s="14" t="s">
        <v>256</v>
      </c>
      <c r="Q45" s="50"/>
      <c r="R45" s="50"/>
      <c r="S45" s="50"/>
      <c r="T45" s="14" t="s">
        <v>256</v>
      </c>
      <c r="U45" s="15" t="s">
        <v>257</v>
      </c>
      <c r="V45" s="16" t="s">
        <v>258</v>
      </c>
      <c r="W45" s="50"/>
      <c r="X45" s="50"/>
      <c r="Y45" s="50"/>
      <c r="Z45" s="50"/>
      <c r="AA45" s="50"/>
      <c r="AB45" s="50"/>
    </row>
    <row r="46" spans="16:28" ht="15.75" customHeight="1" hidden="1">
      <c r="P46" s="14" t="s">
        <v>262</v>
      </c>
      <c r="Q46" s="50"/>
      <c r="R46" s="50"/>
      <c r="S46" s="50"/>
      <c r="T46" s="14" t="s">
        <v>262</v>
      </c>
      <c r="U46" s="15" t="s">
        <v>263</v>
      </c>
      <c r="V46" s="16" t="s">
        <v>264</v>
      </c>
      <c r="W46" s="50"/>
      <c r="X46" s="50"/>
      <c r="Y46" s="50"/>
      <c r="Z46" s="50"/>
      <c r="AA46" s="50"/>
      <c r="AB46" s="50"/>
    </row>
    <row r="47" spans="16:28" ht="15.75" customHeight="1" hidden="1">
      <c r="P47" s="14" t="s">
        <v>267</v>
      </c>
      <c r="Q47" s="50"/>
      <c r="R47" s="50"/>
      <c r="S47" s="50"/>
      <c r="T47" s="14" t="s">
        <v>267</v>
      </c>
      <c r="U47" s="15" t="s">
        <v>268</v>
      </c>
      <c r="V47" s="16" t="s">
        <v>269</v>
      </c>
      <c r="W47" s="50"/>
      <c r="X47" s="50"/>
      <c r="Y47" s="50"/>
      <c r="Z47" s="50"/>
      <c r="AA47" s="50"/>
      <c r="AB47" s="50"/>
    </row>
    <row r="48" spans="16:28" ht="15.75" customHeight="1" hidden="1">
      <c r="P48" s="14" t="s">
        <v>273</v>
      </c>
      <c r="Q48" s="50"/>
      <c r="R48" s="50"/>
      <c r="S48" s="50"/>
      <c r="T48" s="14" t="s">
        <v>273</v>
      </c>
      <c r="U48" s="15" t="s">
        <v>274</v>
      </c>
      <c r="V48" s="16" t="s">
        <v>275</v>
      </c>
      <c r="W48" s="50"/>
      <c r="X48" s="50"/>
      <c r="Y48" s="50"/>
      <c r="Z48" s="50"/>
      <c r="AA48" s="50"/>
      <c r="AB48" s="50"/>
    </row>
    <row r="49" spans="16:28" ht="15.75" customHeight="1" hidden="1">
      <c r="P49" s="14" t="s">
        <v>281</v>
      </c>
      <c r="Q49" s="50"/>
      <c r="R49" s="50"/>
      <c r="S49" s="50"/>
      <c r="T49" s="14" t="s">
        <v>281</v>
      </c>
      <c r="U49" s="15" t="s">
        <v>282</v>
      </c>
      <c r="V49" s="16" t="s">
        <v>283</v>
      </c>
      <c r="W49" s="50"/>
      <c r="X49" s="50"/>
      <c r="Y49" s="50"/>
      <c r="Z49" s="50"/>
      <c r="AA49" s="50"/>
      <c r="AB49" s="50"/>
    </row>
    <row r="50" spans="16:28" ht="15.75" customHeight="1" hidden="1">
      <c r="P50" s="14" t="s">
        <v>289</v>
      </c>
      <c r="Q50" s="5"/>
      <c r="R50" s="5"/>
      <c r="S50" s="5"/>
      <c r="T50" s="14" t="s">
        <v>289</v>
      </c>
      <c r="U50" s="15" t="s">
        <v>290</v>
      </c>
      <c r="V50" s="16" t="s">
        <v>291</v>
      </c>
      <c r="W50" s="50"/>
      <c r="X50" s="50"/>
      <c r="Y50" s="50"/>
      <c r="Z50" s="50"/>
      <c r="AA50" s="50"/>
      <c r="AB50" s="50"/>
    </row>
    <row r="51" spans="16:28" ht="15.75" customHeight="1" hidden="1">
      <c r="P51" s="14" t="s">
        <v>295</v>
      </c>
      <c r="Q51" s="5"/>
      <c r="R51" s="5"/>
      <c r="S51" s="5"/>
      <c r="T51" s="14" t="s">
        <v>295</v>
      </c>
      <c r="U51" s="15" t="s">
        <v>296</v>
      </c>
      <c r="V51" s="16" t="s">
        <v>297</v>
      </c>
      <c r="W51" s="50"/>
      <c r="X51" s="50"/>
      <c r="Y51" s="50"/>
      <c r="Z51" s="50"/>
      <c r="AA51" s="50"/>
      <c r="AB51" s="50"/>
    </row>
    <row r="52" spans="16:28" ht="15.75" customHeight="1" hidden="1">
      <c r="P52" s="14" t="s">
        <v>300</v>
      </c>
      <c r="Q52" s="5"/>
      <c r="R52" s="5"/>
      <c r="S52" s="5"/>
      <c r="T52" s="14" t="s">
        <v>300</v>
      </c>
      <c r="U52" s="15" t="s">
        <v>301</v>
      </c>
      <c r="V52" s="16" t="s">
        <v>302</v>
      </c>
      <c r="W52" s="50"/>
      <c r="X52" s="50"/>
      <c r="Y52" s="50"/>
      <c r="Z52" s="50"/>
      <c r="AA52" s="50"/>
      <c r="AB52" s="50"/>
    </row>
    <row r="53" spans="16:28" ht="15.75" customHeight="1" hidden="1">
      <c r="P53" s="14" t="s">
        <v>305</v>
      </c>
      <c r="Q53" s="5"/>
      <c r="R53" s="5"/>
      <c r="S53" s="5"/>
      <c r="T53" s="14" t="s">
        <v>305</v>
      </c>
      <c r="U53" s="15" t="s">
        <v>306</v>
      </c>
      <c r="V53" s="16" t="s">
        <v>307</v>
      </c>
      <c r="W53" s="50"/>
      <c r="X53" s="50"/>
      <c r="Y53" s="50"/>
      <c r="Z53" s="50"/>
      <c r="AA53" s="50"/>
      <c r="AB53" s="50"/>
    </row>
    <row r="54" spans="16:28" ht="15.75" customHeight="1" hidden="1">
      <c r="P54" s="14" t="s">
        <v>310</v>
      </c>
      <c r="Q54" s="5"/>
      <c r="R54" s="5"/>
      <c r="S54" s="5"/>
      <c r="T54" s="14" t="s">
        <v>310</v>
      </c>
      <c r="U54" s="15" t="s">
        <v>311</v>
      </c>
      <c r="V54" s="16" t="s">
        <v>312</v>
      </c>
      <c r="W54" s="50"/>
      <c r="X54" s="50"/>
      <c r="Y54" s="50"/>
      <c r="Z54" s="50"/>
      <c r="AA54" s="50"/>
      <c r="AB54" s="50"/>
    </row>
    <row r="55" spans="16:28" ht="15.75" customHeight="1" hidden="1">
      <c r="P55" s="14" t="s">
        <v>315</v>
      </c>
      <c r="Q55" s="5"/>
      <c r="R55" s="5"/>
      <c r="S55" s="5"/>
      <c r="T55" s="14" t="s">
        <v>315</v>
      </c>
      <c r="U55" s="15" t="s">
        <v>316</v>
      </c>
      <c r="V55" s="16" t="s">
        <v>317</v>
      </c>
      <c r="W55" s="50"/>
      <c r="X55" s="50"/>
      <c r="Y55" s="50"/>
      <c r="Z55" s="50"/>
      <c r="AA55" s="50"/>
      <c r="AB55" s="50"/>
    </row>
    <row r="56" spans="16:28" ht="15.75" customHeight="1" hidden="1">
      <c r="P56" s="14" t="s">
        <v>320</v>
      </c>
      <c r="Q56" s="5"/>
      <c r="R56" s="5"/>
      <c r="S56" s="5"/>
      <c r="T56" s="14" t="s">
        <v>320</v>
      </c>
      <c r="U56" s="15" t="s">
        <v>321</v>
      </c>
      <c r="V56" s="16" t="s">
        <v>322</v>
      </c>
      <c r="W56" s="50"/>
      <c r="X56" s="50"/>
      <c r="Y56" s="50"/>
      <c r="Z56" s="50"/>
      <c r="AA56" s="50"/>
      <c r="AB56" s="50"/>
    </row>
    <row r="57" spans="16:28" ht="15.75" customHeight="1" hidden="1">
      <c r="P57" s="14" t="s">
        <v>325</v>
      </c>
      <c r="Q57" s="5"/>
      <c r="R57" s="5"/>
      <c r="S57" s="5"/>
      <c r="T57" s="14" t="s">
        <v>325</v>
      </c>
      <c r="U57" s="15" t="s">
        <v>326</v>
      </c>
      <c r="V57" s="16" t="s">
        <v>327</v>
      </c>
      <c r="W57" s="50"/>
      <c r="X57" s="50"/>
      <c r="Y57" s="50"/>
      <c r="Z57" s="50"/>
      <c r="AA57" s="50"/>
      <c r="AB57" s="50"/>
    </row>
    <row r="58" spans="16:28" ht="15.75" customHeight="1" hidden="1">
      <c r="P58" s="14" t="s">
        <v>330</v>
      </c>
      <c r="Q58" s="5"/>
      <c r="R58" s="5"/>
      <c r="S58" s="5"/>
      <c r="T58" s="14" t="s">
        <v>330</v>
      </c>
      <c r="U58" s="15" t="s">
        <v>331</v>
      </c>
      <c r="V58" s="16" t="s">
        <v>332</v>
      </c>
      <c r="W58" s="50"/>
      <c r="X58" s="50"/>
      <c r="Y58" s="50"/>
      <c r="Z58" s="50"/>
      <c r="AA58" s="50"/>
      <c r="AB58" s="50"/>
    </row>
    <row r="59" spans="16:28" ht="15.75" customHeight="1" hidden="1">
      <c r="P59" s="14" t="s">
        <v>335</v>
      </c>
      <c r="Q59" s="5"/>
      <c r="R59" s="5"/>
      <c r="S59" s="5"/>
      <c r="T59" s="14" t="s">
        <v>335</v>
      </c>
      <c r="U59" s="15" t="s">
        <v>336</v>
      </c>
      <c r="V59" s="16" t="s">
        <v>337</v>
      </c>
      <c r="W59" s="5"/>
      <c r="X59" s="5"/>
      <c r="Y59" s="5"/>
      <c r="Z59" s="5"/>
      <c r="AA59" s="5"/>
      <c r="AB59" s="5"/>
    </row>
    <row r="60" spans="16:28" ht="15.75" customHeight="1" hidden="1">
      <c r="P60" s="14" t="s">
        <v>340</v>
      </c>
      <c r="Q60" s="5"/>
      <c r="R60" s="5"/>
      <c r="S60" s="5"/>
      <c r="T60" s="14" t="s">
        <v>340</v>
      </c>
      <c r="U60" s="15" t="s">
        <v>341</v>
      </c>
      <c r="V60" s="16" t="s">
        <v>342</v>
      </c>
      <c r="W60" s="5"/>
      <c r="X60" s="5"/>
      <c r="Y60" s="5"/>
      <c r="Z60" s="5"/>
      <c r="AA60" s="5"/>
      <c r="AB60" s="5"/>
    </row>
    <row r="61" spans="16:28" ht="15.75" customHeight="1" hidden="1">
      <c r="P61" s="14" t="s">
        <v>345</v>
      </c>
      <c r="Q61" s="5"/>
      <c r="R61" s="5"/>
      <c r="S61" s="5"/>
      <c r="T61" s="14" t="s">
        <v>345</v>
      </c>
      <c r="U61" s="15" t="s">
        <v>346</v>
      </c>
      <c r="V61" s="16" t="s">
        <v>347</v>
      </c>
      <c r="W61" s="5"/>
      <c r="X61" s="5"/>
      <c r="Y61" s="5"/>
      <c r="Z61" s="5"/>
      <c r="AA61" s="5"/>
      <c r="AB61" s="5"/>
    </row>
    <row r="62" spans="16:28" ht="15.75" customHeight="1" hidden="1">
      <c r="P62" s="14" t="s">
        <v>350</v>
      </c>
      <c r="Q62" s="5"/>
      <c r="R62" s="5"/>
      <c r="S62" s="5"/>
      <c r="T62" s="14" t="s">
        <v>350</v>
      </c>
      <c r="U62" s="15" t="s">
        <v>351</v>
      </c>
      <c r="V62" s="16" t="s">
        <v>352</v>
      </c>
      <c r="W62" s="5"/>
      <c r="X62" s="5"/>
      <c r="Y62" s="5"/>
      <c r="Z62" s="5"/>
      <c r="AA62" s="5"/>
      <c r="AB62" s="5"/>
    </row>
    <row r="63" spans="16:28" ht="15.75" customHeight="1" hidden="1">
      <c r="P63" s="14" t="s">
        <v>355</v>
      </c>
      <c r="Q63" s="5"/>
      <c r="R63" s="5"/>
      <c r="S63" s="5"/>
      <c r="T63" s="14" t="s">
        <v>355</v>
      </c>
      <c r="U63" s="15" t="s">
        <v>356</v>
      </c>
      <c r="V63" s="16" t="s">
        <v>357</v>
      </c>
      <c r="W63" s="5"/>
      <c r="X63" s="5"/>
      <c r="Y63" s="5"/>
      <c r="Z63" s="5"/>
      <c r="AA63" s="5"/>
      <c r="AB63" s="5"/>
    </row>
    <row r="64" spans="16:28" ht="15.75" customHeight="1" hidden="1">
      <c r="P64" s="14" t="s">
        <v>360</v>
      </c>
      <c r="Q64" s="5"/>
      <c r="R64" s="5"/>
      <c r="S64" s="5"/>
      <c r="T64" s="14" t="s">
        <v>360</v>
      </c>
      <c r="U64" s="15" t="s">
        <v>311</v>
      </c>
      <c r="V64" s="16" t="s">
        <v>361</v>
      </c>
      <c r="W64" s="5"/>
      <c r="X64" s="5"/>
      <c r="Y64" s="5"/>
      <c r="Z64" s="5"/>
      <c r="AA64" s="5"/>
      <c r="AB64" s="5"/>
    </row>
    <row r="65" spans="16:28" ht="15.75" customHeight="1" hidden="1">
      <c r="P65" s="14" t="s">
        <v>364</v>
      </c>
      <c r="Q65" s="5"/>
      <c r="R65" s="5"/>
      <c r="S65" s="5"/>
      <c r="T65" s="14" t="s">
        <v>364</v>
      </c>
      <c r="U65" s="15" t="s">
        <v>365</v>
      </c>
      <c r="V65" s="16" t="s">
        <v>366</v>
      </c>
      <c r="W65" s="5"/>
      <c r="X65" s="5"/>
      <c r="Y65" s="5"/>
      <c r="Z65" s="5"/>
      <c r="AA65" s="5"/>
      <c r="AB65" s="5"/>
    </row>
    <row r="66" spans="16:28" ht="15.75" customHeight="1" hidden="1">
      <c r="P66" s="14" t="s">
        <v>369</v>
      </c>
      <c r="Q66" s="5"/>
      <c r="R66" s="5"/>
      <c r="S66" s="5"/>
      <c r="T66" s="14" t="s">
        <v>369</v>
      </c>
      <c r="U66" s="15" t="s">
        <v>370</v>
      </c>
      <c r="V66" s="16" t="s">
        <v>371</v>
      </c>
      <c r="W66" s="5"/>
      <c r="X66" s="5"/>
      <c r="Y66" s="5"/>
      <c r="Z66" s="5"/>
      <c r="AA66" s="5"/>
      <c r="AB66" s="5"/>
    </row>
    <row r="67" spans="16:28" ht="15.75" customHeight="1" hidden="1">
      <c r="P67" s="14" t="s">
        <v>374</v>
      </c>
      <c r="Q67" s="5"/>
      <c r="R67" s="5"/>
      <c r="S67" s="5"/>
      <c r="T67" s="14" t="s">
        <v>374</v>
      </c>
      <c r="U67" s="15" t="s">
        <v>375</v>
      </c>
      <c r="V67" s="16" t="s">
        <v>376</v>
      </c>
      <c r="W67" s="5"/>
      <c r="X67" s="5"/>
      <c r="Y67" s="5"/>
      <c r="Z67" s="5"/>
      <c r="AA67" s="5"/>
      <c r="AB67" s="5"/>
    </row>
    <row r="68" spans="16:28" ht="15.75" customHeight="1" hidden="1">
      <c r="P68" s="14" t="s">
        <v>379</v>
      </c>
      <c r="Q68" s="5"/>
      <c r="R68" s="5"/>
      <c r="S68" s="5"/>
      <c r="T68" s="14" t="s">
        <v>379</v>
      </c>
      <c r="U68" s="15" t="s">
        <v>380</v>
      </c>
      <c r="V68" s="16" t="s">
        <v>381</v>
      </c>
      <c r="W68" s="5"/>
      <c r="X68" s="5"/>
      <c r="Y68" s="5"/>
      <c r="Z68" s="5"/>
      <c r="AA68" s="5"/>
      <c r="AB68" s="5"/>
    </row>
    <row r="69" spans="16:28" ht="15.75" customHeight="1" hidden="1">
      <c r="P69" s="14" t="s">
        <v>384</v>
      </c>
      <c r="Q69" s="5"/>
      <c r="R69" s="5"/>
      <c r="S69" s="5"/>
      <c r="T69" s="14" t="s">
        <v>384</v>
      </c>
      <c r="U69" s="15" t="s">
        <v>385</v>
      </c>
      <c r="V69" s="16" t="s">
        <v>386</v>
      </c>
      <c r="W69" s="5"/>
      <c r="X69" s="5"/>
      <c r="Y69" s="5"/>
      <c r="Z69" s="5"/>
      <c r="AA69" s="5"/>
      <c r="AB69" s="5"/>
    </row>
    <row r="70" spans="16:28" ht="15.75" customHeight="1" hidden="1">
      <c r="P70" s="14" t="s">
        <v>389</v>
      </c>
      <c r="Q70" s="5"/>
      <c r="R70" s="5"/>
      <c r="S70" s="5"/>
      <c r="T70" s="14" t="s">
        <v>389</v>
      </c>
      <c r="U70" s="15" t="s">
        <v>390</v>
      </c>
      <c r="V70" s="16" t="s">
        <v>391</v>
      </c>
      <c r="W70" s="5"/>
      <c r="X70" s="5"/>
      <c r="Y70" s="5"/>
      <c r="Z70" s="5"/>
      <c r="AA70" s="5"/>
      <c r="AB70" s="5"/>
    </row>
    <row r="71" spans="16:28" ht="15.75" customHeight="1" hidden="1">
      <c r="P71" s="14" t="s">
        <v>394</v>
      </c>
      <c r="Q71" s="5"/>
      <c r="R71" s="5"/>
      <c r="S71" s="5"/>
      <c r="T71" s="14" t="s">
        <v>394</v>
      </c>
      <c r="U71" s="15" t="s">
        <v>395</v>
      </c>
      <c r="V71" s="16" t="s">
        <v>396</v>
      </c>
      <c r="W71" s="5"/>
      <c r="X71" s="5"/>
      <c r="Y71" s="5"/>
      <c r="Z71" s="5"/>
      <c r="AA71" s="5"/>
      <c r="AB71" s="5"/>
    </row>
    <row r="72" spans="16:28" ht="15.75" customHeight="1" hidden="1">
      <c r="P72" s="14" t="s">
        <v>399</v>
      </c>
      <c r="Q72" s="5"/>
      <c r="R72" s="5"/>
      <c r="S72" s="5"/>
      <c r="T72" s="14" t="s">
        <v>399</v>
      </c>
      <c r="U72" s="15" t="s">
        <v>400</v>
      </c>
      <c r="V72" s="16" t="s">
        <v>401</v>
      </c>
      <c r="W72" s="5"/>
      <c r="X72" s="5"/>
      <c r="Y72" s="5"/>
      <c r="Z72" s="5"/>
      <c r="AA72" s="5"/>
      <c r="AB72" s="5"/>
    </row>
    <row r="73" spans="16:28" ht="15.75" customHeight="1" hidden="1">
      <c r="P73" s="14" t="s">
        <v>404</v>
      </c>
      <c r="Q73" s="5"/>
      <c r="R73" s="5"/>
      <c r="S73" s="5"/>
      <c r="T73" s="14" t="s">
        <v>404</v>
      </c>
      <c r="U73" s="15" t="s">
        <v>405</v>
      </c>
      <c r="V73" s="16" t="s">
        <v>406</v>
      </c>
      <c r="W73" s="5"/>
      <c r="X73" s="5"/>
      <c r="Y73" s="5"/>
      <c r="Z73" s="5"/>
      <c r="AA73" s="5"/>
      <c r="AB73" s="5"/>
    </row>
    <row r="74" spans="16:28" ht="15.75" customHeight="1" hidden="1">
      <c r="P74" s="14" t="s">
        <v>409</v>
      </c>
      <c r="Q74" s="5"/>
      <c r="R74" s="5"/>
      <c r="S74" s="5"/>
      <c r="T74" s="14" t="s">
        <v>409</v>
      </c>
      <c r="U74" s="15" t="s">
        <v>410</v>
      </c>
      <c r="V74" s="16" t="s">
        <v>411</v>
      </c>
      <c r="W74" s="5"/>
      <c r="X74" s="5"/>
      <c r="Y74" s="5"/>
      <c r="Z74" s="5"/>
      <c r="AA74" s="5"/>
      <c r="AB74" s="5"/>
    </row>
    <row r="75" spans="16:28" ht="15.75" customHeight="1" hidden="1">
      <c r="P75" s="14" t="s">
        <v>414</v>
      </c>
      <c r="Q75" s="5"/>
      <c r="R75" s="5"/>
      <c r="S75" s="5"/>
      <c r="T75" s="14" t="s">
        <v>414</v>
      </c>
      <c r="U75" s="15" t="s">
        <v>415</v>
      </c>
      <c r="V75" s="16" t="s">
        <v>416</v>
      </c>
      <c r="W75" s="5"/>
      <c r="X75" s="5"/>
      <c r="Y75" s="5"/>
      <c r="Z75" s="5"/>
      <c r="AA75" s="5"/>
      <c r="AB75" s="5"/>
    </row>
    <row r="76" spans="16:28" ht="15.75" customHeight="1" hidden="1">
      <c r="P76" s="14" t="s">
        <v>419</v>
      </c>
      <c r="Q76" s="5"/>
      <c r="R76" s="5"/>
      <c r="S76" s="5"/>
      <c r="T76" s="14" t="s">
        <v>419</v>
      </c>
      <c r="U76" s="15" t="s">
        <v>420</v>
      </c>
      <c r="V76" s="16" t="s">
        <v>421</v>
      </c>
      <c r="W76" s="5"/>
      <c r="X76" s="5"/>
      <c r="Y76" s="5"/>
      <c r="Z76" s="5"/>
      <c r="AA76" s="5"/>
      <c r="AB76" s="5"/>
    </row>
    <row r="77" spans="16:28" ht="15.75" customHeight="1" hidden="1">
      <c r="P77" s="14" t="s">
        <v>424</v>
      </c>
      <c r="Q77" s="5"/>
      <c r="R77" s="5"/>
      <c r="S77" s="5"/>
      <c r="T77" s="14" t="s">
        <v>424</v>
      </c>
      <c r="U77" s="15" t="s">
        <v>425</v>
      </c>
      <c r="V77" s="16" t="s">
        <v>426</v>
      </c>
      <c r="W77" s="5"/>
      <c r="X77" s="5"/>
      <c r="Y77" s="5"/>
      <c r="Z77" s="5"/>
      <c r="AA77" s="5"/>
      <c r="AB77" s="5"/>
    </row>
    <row r="78" spans="16:28" ht="15.75" customHeight="1" hidden="1">
      <c r="P78" s="14" t="s">
        <v>429</v>
      </c>
      <c r="Q78" s="5"/>
      <c r="R78" s="5"/>
      <c r="S78" s="5"/>
      <c r="T78" s="14" t="s">
        <v>429</v>
      </c>
      <c r="U78" s="15" t="s">
        <v>430</v>
      </c>
      <c r="V78" s="16" t="s">
        <v>431</v>
      </c>
      <c r="W78" s="5"/>
      <c r="X78" s="5"/>
      <c r="Y78" s="5"/>
      <c r="Z78" s="5"/>
      <c r="AA78" s="5"/>
      <c r="AB78" s="5"/>
    </row>
    <row r="79" spans="16:28" ht="15.75" customHeight="1" hidden="1">
      <c r="P79" s="14" t="s">
        <v>152</v>
      </c>
      <c r="Q79" s="5"/>
      <c r="R79" s="5"/>
      <c r="S79" s="5"/>
      <c r="T79" s="14" t="s">
        <v>152</v>
      </c>
      <c r="U79" s="15" t="s">
        <v>434</v>
      </c>
      <c r="V79" s="16" t="s">
        <v>435</v>
      </c>
      <c r="W79" s="5"/>
      <c r="X79" s="5"/>
      <c r="Y79" s="5"/>
      <c r="Z79" s="5"/>
      <c r="AA79" s="5"/>
      <c r="AB79" s="5"/>
    </row>
    <row r="80" spans="16:28" ht="15.75" customHeight="1" hidden="1">
      <c r="P80" s="14" t="s">
        <v>438</v>
      </c>
      <c r="Q80" s="5"/>
      <c r="R80" s="5"/>
      <c r="S80" s="5"/>
      <c r="T80" s="14" t="s">
        <v>438</v>
      </c>
      <c r="U80" s="15" t="s">
        <v>439</v>
      </c>
      <c r="V80" s="16" t="s">
        <v>440</v>
      </c>
      <c r="W80" s="5"/>
      <c r="X80" s="5"/>
      <c r="Y80" s="5"/>
      <c r="Z80" s="5"/>
      <c r="AA80" s="5"/>
      <c r="AB80" s="5"/>
    </row>
    <row r="81" spans="16:28" ht="15.75" customHeight="1" hidden="1">
      <c r="P81" s="14" t="s">
        <v>294</v>
      </c>
      <c r="Q81" s="5"/>
      <c r="R81" s="5"/>
      <c r="S81" s="5"/>
      <c r="T81" s="14" t="s">
        <v>294</v>
      </c>
      <c r="U81" s="15" t="s">
        <v>443</v>
      </c>
      <c r="V81" s="16" t="s">
        <v>444</v>
      </c>
      <c r="W81" s="5"/>
      <c r="X81" s="5"/>
      <c r="Y81" s="5"/>
      <c r="Z81" s="5"/>
      <c r="AA81" s="5"/>
      <c r="AB81" s="5"/>
    </row>
    <row r="82" spans="16:28" ht="15.75" customHeight="1" hidden="1">
      <c r="P82" s="14" t="s">
        <v>447</v>
      </c>
      <c r="Q82" s="5"/>
      <c r="R82" s="5"/>
      <c r="S82" s="5"/>
      <c r="T82" s="14" t="s">
        <v>447</v>
      </c>
      <c r="U82" s="15" t="s">
        <v>448</v>
      </c>
      <c r="V82" s="16" t="s">
        <v>449</v>
      </c>
      <c r="W82" s="5"/>
      <c r="X82" s="5"/>
      <c r="Y82" s="5"/>
      <c r="Z82" s="5"/>
      <c r="AA82" s="5"/>
      <c r="AB82" s="5"/>
    </row>
    <row r="83" spans="16:28" ht="15.75" customHeight="1" hidden="1">
      <c r="P83" s="14" t="s">
        <v>452</v>
      </c>
      <c r="Q83" s="5"/>
      <c r="R83" s="5"/>
      <c r="S83" s="5"/>
      <c r="T83" s="14" t="s">
        <v>452</v>
      </c>
      <c r="U83" s="15" t="s">
        <v>453</v>
      </c>
      <c r="V83" s="16" t="s">
        <v>454</v>
      </c>
      <c r="W83" s="5"/>
      <c r="X83" s="5"/>
      <c r="Y83" s="5"/>
      <c r="Z83" s="5"/>
      <c r="AA83" s="5"/>
      <c r="AB83" s="5"/>
    </row>
    <row r="84" spans="16:28" ht="15.75" customHeight="1" hidden="1">
      <c r="P84" s="14" t="s">
        <v>457</v>
      </c>
      <c r="Q84" s="5"/>
      <c r="R84" s="5"/>
      <c r="S84" s="5"/>
      <c r="T84" s="14" t="s">
        <v>457</v>
      </c>
      <c r="U84" s="15" t="s">
        <v>458</v>
      </c>
      <c r="V84" s="16" t="s">
        <v>459</v>
      </c>
      <c r="W84" s="5"/>
      <c r="X84" s="5"/>
      <c r="Y84" s="5"/>
      <c r="Z84" s="5"/>
      <c r="AA84" s="5"/>
      <c r="AB84" s="5"/>
    </row>
    <row r="85" spans="16:28" ht="15.75" customHeight="1" hidden="1">
      <c r="P85" s="14" t="s">
        <v>462</v>
      </c>
      <c r="Q85" s="5"/>
      <c r="R85" s="5"/>
      <c r="S85" s="5"/>
      <c r="T85" s="14" t="s">
        <v>462</v>
      </c>
      <c r="U85" s="15" t="s">
        <v>463</v>
      </c>
      <c r="V85" s="16" t="s">
        <v>464</v>
      </c>
      <c r="W85" s="5"/>
      <c r="X85" s="5"/>
      <c r="Y85" s="5"/>
      <c r="Z85" s="5"/>
      <c r="AA85" s="5"/>
      <c r="AB85" s="5"/>
    </row>
    <row r="86" spans="16:28" ht="15.75" customHeight="1" hidden="1">
      <c r="P86" s="14" t="s">
        <v>467</v>
      </c>
      <c r="Q86" s="5"/>
      <c r="R86" s="5"/>
      <c r="S86" s="5"/>
      <c r="T86" s="14" t="s">
        <v>467</v>
      </c>
      <c r="U86" s="15" t="s">
        <v>468</v>
      </c>
      <c r="V86" s="16" t="s">
        <v>469</v>
      </c>
      <c r="W86" s="5"/>
      <c r="X86" s="5"/>
      <c r="Y86" s="5"/>
      <c r="Z86" s="5"/>
      <c r="AA86" s="5"/>
      <c r="AB86" s="5"/>
    </row>
    <row r="87" spans="16:28" ht="15.75" customHeight="1" hidden="1">
      <c r="P87" s="14" t="s">
        <v>472</v>
      </c>
      <c r="Q87" s="5"/>
      <c r="R87" s="5"/>
      <c r="S87" s="5"/>
      <c r="T87" s="14" t="s">
        <v>472</v>
      </c>
      <c r="U87" s="15" t="s">
        <v>473</v>
      </c>
      <c r="V87" s="16" t="s">
        <v>474</v>
      </c>
      <c r="W87" s="5"/>
      <c r="X87" s="5"/>
      <c r="Y87" s="5"/>
      <c r="Z87" s="5"/>
      <c r="AA87" s="5"/>
      <c r="AB87" s="5"/>
    </row>
    <row r="88" spans="16:28" ht="15.75" customHeight="1" hidden="1">
      <c r="P88" s="14" t="s">
        <v>477</v>
      </c>
      <c r="Q88" s="5"/>
      <c r="R88" s="5"/>
      <c r="S88" s="5"/>
      <c r="T88" s="14" t="s">
        <v>477</v>
      </c>
      <c r="U88" s="15" t="s">
        <v>478</v>
      </c>
      <c r="V88" s="16" t="s">
        <v>479</v>
      </c>
      <c r="W88" s="5"/>
      <c r="X88" s="5"/>
      <c r="Y88" s="5"/>
      <c r="Z88" s="5"/>
      <c r="AA88" s="5"/>
      <c r="AB88" s="5"/>
    </row>
    <row r="89" spans="16:28" ht="15.75" customHeight="1" hidden="1">
      <c r="P89" s="14" t="s">
        <v>482</v>
      </c>
      <c r="Q89" s="5"/>
      <c r="R89" s="5"/>
      <c r="S89" s="5"/>
      <c r="T89" s="14" t="s">
        <v>482</v>
      </c>
      <c r="U89" s="15" t="s">
        <v>483</v>
      </c>
      <c r="V89" s="16" t="s">
        <v>484</v>
      </c>
      <c r="W89" s="5"/>
      <c r="X89" s="5"/>
      <c r="Y89" s="5"/>
      <c r="Z89" s="5"/>
      <c r="AA89" s="5"/>
      <c r="AB89" s="5"/>
    </row>
    <row r="90" spans="16:28" ht="15.75" customHeight="1" hidden="1">
      <c r="P90" s="14" t="s">
        <v>487</v>
      </c>
      <c r="Q90" s="5"/>
      <c r="R90" s="5"/>
      <c r="S90" s="5"/>
      <c r="T90" s="14" t="s">
        <v>487</v>
      </c>
      <c r="U90" s="15" t="s">
        <v>439</v>
      </c>
      <c r="V90" s="16" t="s">
        <v>488</v>
      </c>
      <c r="W90" s="5"/>
      <c r="X90" s="5"/>
      <c r="Y90" s="5"/>
      <c r="Z90" s="5"/>
      <c r="AA90" s="5"/>
      <c r="AB90" s="5"/>
    </row>
    <row r="91" spans="16:28" ht="15.75" customHeight="1" hidden="1">
      <c r="P91" s="14" t="s">
        <v>491</v>
      </c>
      <c r="Q91" s="5"/>
      <c r="R91" s="5"/>
      <c r="S91" s="5"/>
      <c r="T91" s="14" t="s">
        <v>491</v>
      </c>
      <c r="U91" s="15" t="s">
        <v>492</v>
      </c>
      <c r="V91" s="16" t="s">
        <v>493</v>
      </c>
      <c r="W91" s="5"/>
      <c r="X91" s="5"/>
      <c r="Y91" s="5"/>
      <c r="Z91" s="5"/>
      <c r="AA91" s="5"/>
      <c r="AB91" s="5"/>
    </row>
    <row r="92" spans="16:28" ht="15.75" customHeight="1" hidden="1">
      <c r="P92" s="14" t="s">
        <v>496</v>
      </c>
      <c r="Q92" s="5"/>
      <c r="R92" s="5"/>
      <c r="S92" s="5"/>
      <c r="T92" s="14" t="s">
        <v>496</v>
      </c>
      <c r="U92" s="15" t="s">
        <v>497</v>
      </c>
      <c r="V92" s="16" t="s">
        <v>498</v>
      </c>
      <c r="W92" s="5"/>
      <c r="X92" s="5"/>
      <c r="Y92" s="5"/>
      <c r="Z92" s="5"/>
      <c r="AA92" s="5"/>
      <c r="AB92" s="5"/>
    </row>
    <row r="93" spans="16:28" ht="15.75" customHeight="1" hidden="1">
      <c r="P93" s="14" t="s">
        <v>501</v>
      </c>
      <c r="Q93" s="5"/>
      <c r="R93" s="5"/>
      <c r="S93" s="5"/>
      <c r="T93" s="14" t="s">
        <v>501</v>
      </c>
      <c r="U93" s="15" t="s">
        <v>502</v>
      </c>
      <c r="V93" s="16" t="s">
        <v>503</v>
      </c>
      <c r="W93" s="5"/>
      <c r="X93" s="5"/>
      <c r="Y93" s="5"/>
      <c r="Z93" s="5"/>
      <c r="AA93" s="5"/>
      <c r="AB93" s="5"/>
    </row>
    <row r="94" spans="16:28" ht="15.75" customHeight="1" hidden="1">
      <c r="P94" s="14" t="s">
        <v>506</v>
      </c>
      <c r="Q94" s="5"/>
      <c r="R94" s="5"/>
      <c r="S94" s="5"/>
      <c r="T94" s="14" t="s">
        <v>506</v>
      </c>
      <c r="U94" s="15" t="s">
        <v>507</v>
      </c>
      <c r="V94" s="16" t="s">
        <v>508</v>
      </c>
      <c r="W94" s="5"/>
      <c r="X94" s="5"/>
      <c r="Y94" s="5"/>
      <c r="Z94" s="5"/>
      <c r="AA94" s="5"/>
      <c r="AB94" s="5"/>
    </row>
    <row r="95" spans="16:28" ht="15.75" customHeight="1" hidden="1">
      <c r="P95" s="14" t="s">
        <v>511</v>
      </c>
      <c r="Q95" s="5"/>
      <c r="R95" s="5"/>
      <c r="S95" s="5"/>
      <c r="T95" s="14" t="s">
        <v>511</v>
      </c>
      <c r="U95" s="15" t="s">
        <v>512</v>
      </c>
      <c r="V95" s="16" t="s">
        <v>513</v>
      </c>
      <c r="W95" s="5"/>
      <c r="X95" s="5"/>
      <c r="Y95" s="5"/>
      <c r="Z95" s="5"/>
      <c r="AA95" s="5"/>
      <c r="AB95" s="5"/>
    </row>
    <row r="96" spans="16:28" ht="15.75" customHeight="1" hidden="1">
      <c r="P96" s="14" t="s">
        <v>516</v>
      </c>
      <c r="Q96" s="5"/>
      <c r="R96" s="5"/>
      <c r="S96" s="5"/>
      <c r="T96" s="14" t="s">
        <v>516</v>
      </c>
      <c r="U96" s="15" t="s">
        <v>517</v>
      </c>
      <c r="V96" s="16" t="s">
        <v>518</v>
      </c>
      <c r="W96" s="5"/>
      <c r="X96" s="5"/>
      <c r="Y96" s="5"/>
      <c r="Z96" s="5"/>
      <c r="AA96" s="5"/>
      <c r="AB96" s="5"/>
    </row>
    <row r="97" spans="16:28" ht="15.75" customHeight="1" hidden="1">
      <c r="P97" s="14" t="s">
        <v>521</v>
      </c>
      <c r="Q97" s="5"/>
      <c r="R97" s="5"/>
      <c r="S97" s="5"/>
      <c r="T97" s="14" t="s">
        <v>521</v>
      </c>
      <c r="U97" s="15" t="s">
        <v>522</v>
      </c>
      <c r="V97" s="16" t="s">
        <v>523</v>
      </c>
      <c r="W97" s="5"/>
      <c r="X97" s="5"/>
      <c r="Y97" s="5"/>
      <c r="Z97" s="5"/>
      <c r="AA97" s="5"/>
      <c r="AB97" s="5"/>
    </row>
    <row r="98" spans="16:28" ht="15.75" customHeight="1" hidden="1">
      <c r="P98" s="14" t="s">
        <v>526</v>
      </c>
      <c r="Q98" s="5"/>
      <c r="R98" s="5"/>
      <c r="S98" s="5"/>
      <c r="T98" s="14" t="s">
        <v>526</v>
      </c>
      <c r="U98" s="15" t="s">
        <v>527</v>
      </c>
      <c r="V98" s="16" t="s">
        <v>528</v>
      </c>
      <c r="W98" s="5"/>
      <c r="X98" s="5"/>
      <c r="Y98" s="5"/>
      <c r="Z98" s="5"/>
      <c r="AA98" s="5"/>
      <c r="AB98" s="5"/>
    </row>
    <row r="99" spans="16:28" ht="15.75" customHeight="1" hidden="1">
      <c r="P99" s="14" t="s">
        <v>531</v>
      </c>
      <c r="Q99" s="5"/>
      <c r="R99" s="5"/>
      <c r="S99" s="5"/>
      <c r="T99" s="14" t="s">
        <v>531</v>
      </c>
      <c r="U99" s="15" t="s">
        <v>532</v>
      </c>
      <c r="V99" s="16" t="s">
        <v>533</v>
      </c>
      <c r="W99" s="5"/>
      <c r="X99" s="5"/>
      <c r="Y99" s="5"/>
      <c r="Z99" s="5"/>
      <c r="AA99" s="5"/>
      <c r="AB99" s="5"/>
    </row>
    <row r="100" spans="16:28" ht="15.75" customHeight="1" hidden="1">
      <c r="P100" s="14" t="s">
        <v>536</v>
      </c>
      <c r="Q100" s="5"/>
      <c r="R100" s="5"/>
      <c r="S100" s="5"/>
      <c r="T100" s="14" t="s">
        <v>536</v>
      </c>
      <c r="U100" s="15" t="s">
        <v>537</v>
      </c>
      <c r="V100" s="16" t="s">
        <v>538</v>
      </c>
      <c r="W100" s="5"/>
      <c r="X100" s="5"/>
      <c r="Y100" s="5"/>
      <c r="Z100" s="5"/>
      <c r="AA100" s="5"/>
      <c r="AB100" s="5"/>
    </row>
    <row r="101" spans="16:28" ht="15.75" customHeight="1" hidden="1">
      <c r="P101" s="14" t="s">
        <v>541</v>
      </c>
      <c r="Q101" s="5"/>
      <c r="R101" s="5"/>
      <c r="S101" s="5"/>
      <c r="T101" s="14" t="s">
        <v>541</v>
      </c>
      <c r="U101" s="15" t="s">
        <v>542</v>
      </c>
      <c r="V101" s="16" t="s">
        <v>543</v>
      </c>
      <c r="W101" s="5"/>
      <c r="X101" s="5"/>
      <c r="Y101" s="5"/>
      <c r="Z101" s="5"/>
      <c r="AA101" s="5"/>
      <c r="AB101" s="5"/>
    </row>
    <row r="102" spans="16:28" ht="15.75" customHeight="1" hidden="1">
      <c r="P102" s="14" t="s">
        <v>546</v>
      </c>
      <c r="Q102" s="5"/>
      <c r="R102" s="5"/>
      <c r="S102" s="5"/>
      <c r="T102" s="14" t="s">
        <v>546</v>
      </c>
      <c r="U102" s="15" t="s">
        <v>547</v>
      </c>
      <c r="V102" s="16" t="s">
        <v>548</v>
      </c>
      <c r="W102" s="5"/>
      <c r="X102" s="5"/>
      <c r="Y102" s="5"/>
      <c r="Z102" s="5"/>
      <c r="AA102" s="5"/>
      <c r="AB102" s="5"/>
    </row>
    <row r="103" spans="16:28" ht="15.75" customHeight="1" hidden="1">
      <c r="P103" s="14" t="s">
        <v>551</v>
      </c>
      <c r="Q103" s="5"/>
      <c r="R103" s="5"/>
      <c r="S103" s="5"/>
      <c r="T103" s="14" t="s">
        <v>551</v>
      </c>
      <c r="U103" s="15" t="s">
        <v>552</v>
      </c>
      <c r="V103" s="16" t="s">
        <v>553</v>
      </c>
      <c r="W103" s="5"/>
      <c r="X103" s="5"/>
      <c r="Y103" s="5"/>
      <c r="Z103" s="5"/>
      <c r="AA103" s="5"/>
      <c r="AB103" s="5"/>
    </row>
    <row r="104" spans="16:28" ht="15.75" customHeight="1" hidden="1">
      <c r="P104" s="14" t="s">
        <v>556</v>
      </c>
      <c r="Q104" s="5"/>
      <c r="R104" s="5"/>
      <c r="S104" s="5"/>
      <c r="T104" s="14" t="s">
        <v>556</v>
      </c>
      <c r="U104" s="15" t="s">
        <v>557</v>
      </c>
      <c r="V104" s="16" t="s">
        <v>558</v>
      </c>
      <c r="W104" s="5"/>
      <c r="X104" s="5"/>
      <c r="Y104" s="5"/>
      <c r="Z104" s="5"/>
      <c r="AA104" s="5"/>
      <c r="AB104" s="5"/>
    </row>
    <row r="105" spans="16:28" ht="15.75" customHeight="1" hidden="1">
      <c r="P105" s="14" t="s">
        <v>561</v>
      </c>
      <c r="Q105" s="5"/>
      <c r="R105" s="5"/>
      <c r="S105" s="5"/>
      <c r="T105" s="14" t="s">
        <v>561</v>
      </c>
      <c r="U105" s="15" t="s">
        <v>562</v>
      </c>
      <c r="V105" s="16" t="s">
        <v>563</v>
      </c>
      <c r="W105" s="5"/>
      <c r="X105" s="5"/>
      <c r="Y105" s="5"/>
      <c r="Z105" s="5"/>
      <c r="AA105" s="5"/>
      <c r="AB105" s="5"/>
    </row>
    <row r="106" spans="16:28" ht="15.75" customHeight="1" hidden="1">
      <c r="P106" s="14" t="s">
        <v>564</v>
      </c>
      <c r="Q106" s="5"/>
      <c r="R106" s="5"/>
      <c r="S106" s="5"/>
      <c r="T106" s="14" t="s">
        <v>564</v>
      </c>
      <c r="U106" s="15" t="s">
        <v>565</v>
      </c>
      <c r="V106" s="16" t="s">
        <v>566</v>
      </c>
      <c r="W106" s="5"/>
      <c r="X106" s="5"/>
      <c r="Y106" s="5"/>
      <c r="Z106" s="5"/>
      <c r="AA106" s="5"/>
      <c r="AB106" s="5"/>
    </row>
    <row r="107" spans="16:28" ht="15.75" customHeight="1" hidden="1">
      <c r="P107" s="14" t="s">
        <v>567</v>
      </c>
      <c r="Q107" s="5"/>
      <c r="R107" s="5"/>
      <c r="S107" s="5"/>
      <c r="T107" s="14" t="s">
        <v>567</v>
      </c>
      <c r="U107" s="15" t="s">
        <v>568</v>
      </c>
      <c r="V107" s="16" t="s">
        <v>569</v>
      </c>
      <c r="W107" s="5"/>
      <c r="X107" s="5"/>
      <c r="Y107" s="5"/>
      <c r="Z107" s="5"/>
      <c r="AA107" s="5"/>
      <c r="AB107" s="5"/>
    </row>
    <row r="108" spans="16:28" ht="15.75" customHeight="1" hidden="1">
      <c r="P108" s="14" t="s">
        <v>570</v>
      </c>
      <c r="Q108" s="5"/>
      <c r="R108" s="5"/>
      <c r="S108" s="5"/>
      <c r="T108" s="14" t="s">
        <v>570</v>
      </c>
      <c r="U108" s="15" t="s">
        <v>571</v>
      </c>
      <c r="V108" s="16" t="s">
        <v>572</v>
      </c>
      <c r="W108" s="5"/>
      <c r="X108" s="5"/>
      <c r="Y108" s="5"/>
      <c r="Z108" s="5"/>
      <c r="AA108" s="5"/>
      <c r="AB108" s="5"/>
    </row>
    <row r="109" spans="16:28" ht="15.75" customHeight="1" hidden="1">
      <c r="P109" s="14" t="s">
        <v>573</v>
      </c>
      <c r="Q109" s="5"/>
      <c r="R109" s="5"/>
      <c r="S109" s="5"/>
      <c r="T109" s="14" t="s">
        <v>573</v>
      </c>
      <c r="U109" s="15" t="s">
        <v>574</v>
      </c>
      <c r="V109" s="16" t="s">
        <v>575</v>
      </c>
      <c r="W109" s="5"/>
      <c r="X109" s="5"/>
      <c r="Y109" s="5"/>
      <c r="Z109" s="5"/>
      <c r="AA109" s="5"/>
      <c r="AB109" s="5"/>
    </row>
    <row r="110" spans="16:28" ht="15.75" customHeight="1" hidden="1">
      <c r="P110" s="14" t="s">
        <v>576</v>
      </c>
      <c r="Q110" s="5"/>
      <c r="R110" s="5"/>
      <c r="S110" s="5"/>
      <c r="T110" s="14" t="s">
        <v>576</v>
      </c>
      <c r="U110" s="15" t="s">
        <v>577</v>
      </c>
      <c r="V110" s="16" t="s">
        <v>578</v>
      </c>
      <c r="W110" s="5"/>
      <c r="X110" s="5"/>
      <c r="Y110" s="5"/>
      <c r="Z110" s="5"/>
      <c r="AA110" s="5"/>
      <c r="AB110" s="5"/>
    </row>
    <row r="111" spans="16:28" ht="15.75" customHeight="1" hidden="1">
      <c r="P111" s="14" t="s">
        <v>579</v>
      </c>
      <c r="Q111" s="5"/>
      <c r="R111" s="5"/>
      <c r="S111" s="5"/>
      <c r="T111" s="14" t="s">
        <v>579</v>
      </c>
      <c r="U111" s="15" t="s">
        <v>580</v>
      </c>
      <c r="V111" s="16" t="s">
        <v>581</v>
      </c>
      <c r="W111" s="5"/>
      <c r="X111" s="5"/>
      <c r="Y111" s="5"/>
      <c r="Z111" s="5"/>
      <c r="AA111" s="5"/>
      <c r="AB111" s="5"/>
    </row>
    <row r="112" spans="16:28" ht="15.75" customHeight="1" hidden="1">
      <c r="P112" s="14" t="s">
        <v>582</v>
      </c>
      <c r="Q112" s="5"/>
      <c r="R112" s="5"/>
      <c r="S112" s="5"/>
      <c r="T112" s="14" t="s">
        <v>582</v>
      </c>
      <c r="U112" s="15" t="s">
        <v>583</v>
      </c>
      <c r="V112" s="16" t="s">
        <v>584</v>
      </c>
      <c r="W112" s="5"/>
      <c r="X112" s="5"/>
      <c r="Y112" s="5"/>
      <c r="Z112" s="5"/>
      <c r="AA112" s="5"/>
      <c r="AB112" s="5"/>
    </row>
    <row r="113" spans="16:28" ht="15.75" customHeight="1" hidden="1">
      <c r="P113" s="14" t="s">
        <v>585</v>
      </c>
      <c r="Q113" s="5"/>
      <c r="R113" s="5"/>
      <c r="S113" s="5"/>
      <c r="T113" s="14" t="s">
        <v>585</v>
      </c>
      <c r="U113" s="15" t="s">
        <v>586</v>
      </c>
      <c r="V113" s="16" t="s">
        <v>587</v>
      </c>
      <c r="W113" s="5"/>
      <c r="X113" s="5"/>
      <c r="Y113" s="5"/>
      <c r="Z113" s="5"/>
      <c r="AA113" s="5"/>
      <c r="AB113" s="5"/>
    </row>
    <row r="114" spans="16:28" ht="15.75" customHeight="1" hidden="1">
      <c r="P114" s="14" t="s">
        <v>588</v>
      </c>
      <c r="Q114" s="5"/>
      <c r="R114" s="5"/>
      <c r="S114" s="5"/>
      <c r="T114" s="14" t="s">
        <v>588</v>
      </c>
      <c r="U114" s="15" t="s">
        <v>589</v>
      </c>
      <c r="V114" s="16" t="s">
        <v>590</v>
      </c>
      <c r="W114" s="5"/>
      <c r="X114" s="5"/>
      <c r="Y114" s="5"/>
      <c r="Z114" s="5"/>
      <c r="AA114" s="5"/>
      <c r="AB114" s="5"/>
    </row>
    <row r="115" spans="16:28" ht="15.75" customHeight="1" hidden="1">
      <c r="P115" s="14" t="s">
        <v>591</v>
      </c>
      <c r="Q115" s="5"/>
      <c r="R115" s="5"/>
      <c r="S115" s="5"/>
      <c r="T115" s="14" t="s">
        <v>591</v>
      </c>
      <c r="U115" s="15" t="s">
        <v>592</v>
      </c>
      <c r="V115" s="16" t="s">
        <v>593</v>
      </c>
      <c r="W115" s="5"/>
      <c r="X115" s="5"/>
      <c r="Y115" s="5"/>
      <c r="Z115" s="5"/>
      <c r="AA115" s="5"/>
      <c r="AB115" s="5"/>
    </row>
    <row r="116" spans="16:28" ht="15.75" customHeight="1" hidden="1">
      <c r="P116" s="14" t="s">
        <v>594</v>
      </c>
      <c r="Q116" s="5"/>
      <c r="R116" s="5"/>
      <c r="S116" s="5"/>
      <c r="T116" s="14" t="s">
        <v>594</v>
      </c>
      <c r="U116" s="15" t="s">
        <v>595</v>
      </c>
      <c r="V116" s="16" t="s">
        <v>596</v>
      </c>
      <c r="W116" s="5"/>
      <c r="X116" s="5"/>
      <c r="Y116" s="5"/>
      <c r="Z116" s="5"/>
      <c r="AA116" s="5"/>
      <c r="AB116" s="5"/>
    </row>
    <row r="117" spans="16:28" ht="15.75" customHeight="1" hidden="1">
      <c r="P117" s="14" t="s">
        <v>597</v>
      </c>
      <c r="Q117" s="5"/>
      <c r="R117" s="5"/>
      <c r="S117" s="5"/>
      <c r="T117" s="14" t="s">
        <v>597</v>
      </c>
      <c r="U117" s="15" t="s">
        <v>598</v>
      </c>
      <c r="V117" s="16" t="s">
        <v>599</v>
      </c>
      <c r="W117" s="5"/>
      <c r="X117" s="5"/>
      <c r="Y117" s="5"/>
      <c r="Z117" s="5"/>
      <c r="AA117" s="5"/>
      <c r="AB117" s="5"/>
    </row>
    <row r="118" spans="16:28" ht="15.75" customHeight="1" hidden="1">
      <c r="P118" s="14" t="s">
        <v>600</v>
      </c>
      <c r="Q118" s="5"/>
      <c r="R118" s="5"/>
      <c r="S118" s="5"/>
      <c r="T118" s="14" t="s">
        <v>600</v>
      </c>
      <c r="U118" s="15" t="s">
        <v>601</v>
      </c>
      <c r="V118" s="16" t="s">
        <v>602</v>
      </c>
      <c r="W118" s="5"/>
      <c r="X118" s="5"/>
      <c r="Y118" s="5"/>
      <c r="Z118" s="5"/>
      <c r="AA118" s="5"/>
      <c r="AB118" s="5"/>
    </row>
    <row r="119" spans="16:28" ht="15.75" customHeight="1" hidden="1">
      <c r="P119" s="14" t="s">
        <v>603</v>
      </c>
      <c r="Q119" s="5"/>
      <c r="R119" s="5"/>
      <c r="S119" s="5"/>
      <c r="T119" s="14" t="s">
        <v>603</v>
      </c>
      <c r="U119" s="15" t="s">
        <v>604</v>
      </c>
      <c r="V119" s="16" t="s">
        <v>605</v>
      </c>
      <c r="W119" s="5"/>
      <c r="X119" s="5"/>
      <c r="Y119" s="5"/>
      <c r="Z119" s="5"/>
      <c r="AA119" s="5"/>
      <c r="AB119" s="5"/>
    </row>
    <row r="120" spans="16:28" ht="15.75" customHeight="1" hidden="1">
      <c r="P120" s="14" t="s">
        <v>606</v>
      </c>
      <c r="Q120" s="5"/>
      <c r="R120" s="5"/>
      <c r="S120" s="5"/>
      <c r="T120" s="14" t="s">
        <v>606</v>
      </c>
      <c r="U120" s="15" t="s">
        <v>607</v>
      </c>
      <c r="V120" s="16" t="s">
        <v>608</v>
      </c>
      <c r="W120" s="5"/>
      <c r="X120" s="5"/>
      <c r="Y120" s="5"/>
      <c r="Z120" s="5"/>
      <c r="AA120" s="5"/>
      <c r="AB120" s="5"/>
    </row>
    <row r="121" spans="16:28" ht="15.75" customHeight="1" hidden="1">
      <c r="P121" s="14" t="s">
        <v>609</v>
      </c>
      <c r="Q121" s="5"/>
      <c r="R121" s="5"/>
      <c r="S121" s="5"/>
      <c r="T121" s="14" t="s">
        <v>609</v>
      </c>
      <c r="U121" s="15" t="s">
        <v>610</v>
      </c>
      <c r="V121" s="16" t="s">
        <v>611</v>
      </c>
      <c r="W121" s="5"/>
      <c r="X121" s="5"/>
      <c r="Y121" s="5"/>
      <c r="Z121" s="5"/>
      <c r="AA121" s="5"/>
      <c r="AB121" s="5"/>
    </row>
    <row r="122" spans="16:28" ht="15.75" customHeight="1" hidden="1">
      <c r="P122" s="14" t="s">
        <v>612</v>
      </c>
      <c r="Q122" s="5"/>
      <c r="R122" s="5"/>
      <c r="S122" s="5"/>
      <c r="T122" s="14" t="s">
        <v>612</v>
      </c>
      <c r="U122" s="15" t="s">
        <v>613</v>
      </c>
      <c r="V122" s="16" t="s">
        <v>614</v>
      </c>
      <c r="W122" s="5"/>
      <c r="X122" s="5"/>
      <c r="Y122" s="5"/>
      <c r="Z122" s="5"/>
      <c r="AA122" s="5"/>
      <c r="AB122" s="5"/>
    </row>
    <row r="123" spans="16:28" ht="15.75" customHeight="1" hidden="1">
      <c r="P123" s="14" t="s">
        <v>615</v>
      </c>
      <c r="Q123" s="5"/>
      <c r="R123" s="5"/>
      <c r="S123" s="5"/>
      <c r="T123" s="14" t="s">
        <v>615</v>
      </c>
      <c r="U123" s="15" t="s">
        <v>616</v>
      </c>
      <c r="V123" s="16" t="s">
        <v>617</v>
      </c>
      <c r="W123" s="5"/>
      <c r="X123" s="5"/>
      <c r="Y123" s="5"/>
      <c r="Z123" s="5"/>
      <c r="AA123" s="5"/>
      <c r="AB123" s="5"/>
    </row>
    <row r="124" spans="16:28" ht="15.75" customHeight="1" hidden="1">
      <c r="P124" s="14" t="s">
        <v>618</v>
      </c>
      <c r="Q124" s="5"/>
      <c r="R124" s="5"/>
      <c r="S124" s="5"/>
      <c r="T124" s="14" t="s">
        <v>618</v>
      </c>
      <c r="U124" s="15" t="s">
        <v>619</v>
      </c>
      <c r="V124" s="16" t="s">
        <v>620</v>
      </c>
      <c r="W124" s="5"/>
      <c r="X124" s="5"/>
      <c r="Y124" s="5"/>
      <c r="Z124" s="5"/>
      <c r="AA124" s="5"/>
      <c r="AB124" s="5"/>
    </row>
    <row r="125" spans="16:28" ht="15.75" customHeight="1" hidden="1">
      <c r="P125" s="14" t="s">
        <v>621</v>
      </c>
      <c r="Q125" s="5"/>
      <c r="R125" s="5"/>
      <c r="S125" s="5"/>
      <c r="T125" s="14" t="s">
        <v>621</v>
      </c>
      <c r="U125" s="15" t="s">
        <v>622</v>
      </c>
      <c r="V125" s="16" t="s">
        <v>623</v>
      </c>
      <c r="W125" s="5"/>
      <c r="X125" s="5"/>
      <c r="Y125" s="5"/>
      <c r="Z125" s="5"/>
      <c r="AA125" s="5"/>
      <c r="AB125" s="5"/>
    </row>
    <row r="126" spans="16:28" ht="15.75" customHeight="1" hidden="1">
      <c r="P126" s="14" t="s">
        <v>624</v>
      </c>
      <c r="Q126" s="5"/>
      <c r="R126" s="5"/>
      <c r="S126" s="5"/>
      <c r="T126" s="14" t="s">
        <v>624</v>
      </c>
      <c r="U126" s="15" t="s">
        <v>625</v>
      </c>
      <c r="V126" s="16" t="s">
        <v>626</v>
      </c>
      <c r="W126" s="5"/>
      <c r="X126" s="5"/>
      <c r="Y126" s="5"/>
      <c r="Z126" s="5"/>
      <c r="AA126" s="5"/>
      <c r="AB126" s="5"/>
    </row>
    <row r="127" spans="16:28" ht="15.75" customHeight="1" hidden="1">
      <c r="P127" s="14" t="s">
        <v>627</v>
      </c>
      <c r="Q127" s="5"/>
      <c r="R127" s="5"/>
      <c r="S127" s="5"/>
      <c r="T127" s="14" t="s">
        <v>627</v>
      </c>
      <c r="U127" s="15" t="s">
        <v>628</v>
      </c>
      <c r="V127" s="16" t="s">
        <v>629</v>
      </c>
      <c r="W127" s="5"/>
      <c r="X127" s="5"/>
      <c r="Y127" s="5"/>
      <c r="Z127" s="5"/>
      <c r="AA127" s="5"/>
      <c r="AB127" s="5"/>
    </row>
    <row r="128" spans="16:28" ht="15.75" customHeight="1" hidden="1">
      <c r="P128" s="14" t="s">
        <v>630</v>
      </c>
      <c r="Q128" s="5"/>
      <c r="R128" s="5"/>
      <c r="S128" s="5"/>
      <c r="T128" s="14" t="s">
        <v>630</v>
      </c>
      <c r="U128" s="15" t="s">
        <v>631</v>
      </c>
      <c r="V128" s="16" t="s">
        <v>632</v>
      </c>
      <c r="W128" s="5"/>
      <c r="X128" s="5"/>
      <c r="Y128" s="5"/>
      <c r="Z128" s="5"/>
      <c r="AA128" s="5"/>
      <c r="AB128" s="5"/>
    </row>
    <row r="129" spans="16:28" ht="15.75" customHeight="1" hidden="1">
      <c r="P129" s="14" t="s">
        <v>633</v>
      </c>
      <c r="Q129" s="5"/>
      <c r="R129" s="5"/>
      <c r="S129" s="5"/>
      <c r="T129" s="14" t="s">
        <v>633</v>
      </c>
      <c r="U129" s="15" t="s">
        <v>634</v>
      </c>
      <c r="V129" s="16" t="s">
        <v>635</v>
      </c>
      <c r="W129" s="5"/>
      <c r="X129" s="5"/>
      <c r="Y129" s="5"/>
      <c r="Z129" s="5"/>
      <c r="AA129" s="5"/>
      <c r="AB129" s="5"/>
    </row>
    <row r="130" spans="16:28" ht="15.75" customHeight="1" hidden="1">
      <c r="P130" s="14" t="s">
        <v>636</v>
      </c>
      <c r="Q130" s="5"/>
      <c r="R130" s="5"/>
      <c r="S130" s="5"/>
      <c r="T130" s="14" t="s">
        <v>636</v>
      </c>
      <c r="U130" s="15" t="s">
        <v>637</v>
      </c>
      <c r="V130" s="16" t="s">
        <v>638</v>
      </c>
      <c r="W130" s="5"/>
      <c r="X130" s="5"/>
      <c r="Y130" s="5"/>
      <c r="Z130" s="5"/>
      <c r="AA130" s="5"/>
      <c r="AB130" s="5"/>
    </row>
    <row r="131" spans="16:28" ht="15.75" customHeight="1" hidden="1">
      <c r="P131" s="14" t="s">
        <v>639</v>
      </c>
      <c r="Q131" s="5"/>
      <c r="R131" s="5"/>
      <c r="S131" s="5"/>
      <c r="T131" s="14" t="s">
        <v>639</v>
      </c>
      <c r="U131" s="15" t="s">
        <v>640</v>
      </c>
      <c r="V131" s="16" t="s">
        <v>641</v>
      </c>
      <c r="W131" s="5"/>
      <c r="X131" s="5"/>
      <c r="Y131" s="5"/>
      <c r="Z131" s="5"/>
      <c r="AA131" s="5"/>
      <c r="AB131" s="5"/>
    </row>
    <row r="132" spans="16:28" ht="15.75" customHeight="1" hidden="1">
      <c r="P132" s="14" t="s">
        <v>642</v>
      </c>
      <c r="Q132" s="5"/>
      <c r="R132" s="5"/>
      <c r="S132" s="5"/>
      <c r="T132" s="14" t="s">
        <v>642</v>
      </c>
      <c r="U132" s="15" t="s">
        <v>643</v>
      </c>
      <c r="V132" s="16" t="s">
        <v>644</v>
      </c>
      <c r="W132" s="5"/>
      <c r="X132" s="5"/>
      <c r="Y132" s="5"/>
      <c r="Z132" s="5"/>
      <c r="AA132" s="5"/>
      <c r="AB132" s="5"/>
    </row>
    <row r="133" spans="16:28" ht="15.75" customHeight="1" hidden="1">
      <c r="P133" s="14" t="s">
        <v>645</v>
      </c>
      <c r="Q133" s="5"/>
      <c r="R133" s="5"/>
      <c r="S133" s="5"/>
      <c r="T133" s="14" t="s">
        <v>645</v>
      </c>
      <c r="U133" s="15" t="s">
        <v>646</v>
      </c>
      <c r="V133" s="16" t="s">
        <v>647</v>
      </c>
      <c r="W133" s="5"/>
      <c r="X133" s="5"/>
      <c r="Y133" s="5"/>
      <c r="Z133" s="5"/>
      <c r="AA133" s="5"/>
      <c r="AB133" s="5"/>
    </row>
    <row r="134" spans="16:28" ht="15.75" customHeight="1" hidden="1">
      <c r="P134" s="14" t="s">
        <v>648</v>
      </c>
      <c r="Q134" s="5"/>
      <c r="R134" s="5"/>
      <c r="S134" s="5"/>
      <c r="T134" s="14" t="s">
        <v>648</v>
      </c>
      <c r="U134" s="15" t="s">
        <v>649</v>
      </c>
      <c r="V134" s="16" t="s">
        <v>650</v>
      </c>
      <c r="W134" s="5"/>
      <c r="X134" s="5"/>
      <c r="Y134" s="5"/>
      <c r="Z134" s="5"/>
      <c r="AA134" s="5"/>
      <c r="AB134" s="5"/>
    </row>
    <row r="135" spans="16:28" ht="15.75" customHeight="1" hidden="1">
      <c r="P135" s="14" t="s">
        <v>651</v>
      </c>
      <c r="Q135" s="5"/>
      <c r="R135" s="5"/>
      <c r="S135" s="5"/>
      <c r="T135" s="14" t="s">
        <v>651</v>
      </c>
      <c r="U135" s="15" t="s">
        <v>652</v>
      </c>
      <c r="V135" s="16" t="s">
        <v>653</v>
      </c>
      <c r="W135" s="5"/>
      <c r="X135" s="5"/>
      <c r="Y135" s="5"/>
      <c r="Z135" s="5"/>
      <c r="AA135" s="5"/>
      <c r="AB135" s="5"/>
    </row>
    <row r="136" spans="16:28" ht="15.75" customHeight="1" hidden="1">
      <c r="P136" s="14" t="s">
        <v>654</v>
      </c>
      <c r="Q136" s="5"/>
      <c r="R136" s="5"/>
      <c r="S136" s="5"/>
      <c r="T136" s="14" t="s">
        <v>654</v>
      </c>
      <c r="U136" s="15" t="s">
        <v>655</v>
      </c>
      <c r="V136" s="16" t="s">
        <v>656</v>
      </c>
      <c r="W136" s="5"/>
      <c r="X136" s="5"/>
      <c r="Y136" s="5"/>
      <c r="Z136" s="5"/>
      <c r="AA136" s="5"/>
      <c r="AB136" s="5"/>
    </row>
    <row r="137" spans="16:28" ht="15.75" customHeight="1" hidden="1">
      <c r="P137" s="14" t="s">
        <v>657</v>
      </c>
      <c r="Q137" s="5"/>
      <c r="R137" s="5"/>
      <c r="S137" s="5"/>
      <c r="T137" s="14" t="s">
        <v>657</v>
      </c>
      <c r="U137" s="15" t="s">
        <v>658</v>
      </c>
      <c r="V137" s="16" t="s">
        <v>659</v>
      </c>
      <c r="W137" s="5"/>
      <c r="X137" s="5"/>
      <c r="Y137" s="5"/>
      <c r="Z137" s="5"/>
      <c r="AA137" s="5"/>
      <c r="AB137" s="5"/>
    </row>
    <row r="138" spans="16:28" ht="15.75" customHeight="1" hidden="1">
      <c r="P138" s="14" t="s">
        <v>660</v>
      </c>
      <c r="Q138" s="5"/>
      <c r="R138" s="5"/>
      <c r="S138" s="5"/>
      <c r="T138" s="14" t="s">
        <v>660</v>
      </c>
      <c r="U138" s="15" t="s">
        <v>661</v>
      </c>
      <c r="V138" s="16" t="s">
        <v>662</v>
      </c>
      <c r="W138" s="5"/>
      <c r="X138" s="5"/>
      <c r="Y138" s="5"/>
      <c r="Z138" s="5"/>
      <c r="AA138" s="5"/>
      <c r="AB138" s="5"/>
    </row>
    <row r="139" spans="16:28" ht="15.75" customHeight="1" hidden="1">
      <c r="P139" s="14" t="s">
        <v>663</v>
      </c>
      <c r="Q139" s="5"/>
      <c r="R139" s="5"/>
      <c r="S139" s="5"/>
      <c r="T139" s="14" t="s">
        <v>663</v>
      </c>
      <c r="U139" s="15" t="s">
        <v>664</v>
      </c>
      <c r="V139" s="16" t="s">
        <v>665</v>
      </c>
      <c r="W139" s="5"/>
      <c r="X139" s="5"/>
      <c r="Y139" s="5"/>
      <c r="Z139" s="5"/>
      <c r="AA139" s="5"/>
      <c r="AB139" s="5"/>
    </row>
    <row r="140" spans="16:28" ht="15.75" customHeight="1" hidden="1">
      <c r="P140" s="14" t="s">
        <v>666</v>
      </c>
      <c r="Q140" s="5"/>
      <c r="R140" s="5"/>
      <c r="S140" s="5"/>
      <c r="T140" s="14" t="s">
        <v>666</v>
      </c>
      <c r="U140" s="15" t="s">
        <v>667</v>
      </c>
      <c r="V140" s="16" t="s">
        <v>668</v>
      </c>
      <c r="W140" s="5"/>
      <c r="X140" s="5"/>
      <c r="Y140" s="5"/>
      <c r="Z140" s="5"/>
      <c r="AA140" s="5"/>
      <c r="AB140" s="5"/>
    </row>
    <row r="141" spans="16:28" ht="15.75" customHeight="1" hidden="1">
      <c r="P141" s="14" t="s">
        <v>669</v>
      </c>
      <c r="Q141" s="5"/>
      <c r="R141" s="5"/>
      <c r="S141" s="5"/>
      <c r="T141" s="14" t="s">
        <v>669</v>
      </c>
      <c r="U141" s="15" t="s">
        <v>670</v>
      </c>
      <c r="V141" s="16" t="s">
        <v>671</v>
      </c>
      <c r="W141" s="5"/>
      <c r="X141" s="5"/>
      <c r="Y141" s="5"/>
      <c r="Z141" s="5"/>
      <c r="AA141" s="5"/>
      <c r="AB141" s="5"/>
    </row>
    <row r="142" spans="16:28" ht="15.75" customHeight="1" hidden="1">
      <c r="P142" s="14" t="s">
        <v>672</v>
      </c>
      <c r="Q142" s="5"/>
      <c r="R142" s="5"/>
      <c r="S142" s="5"/>
      <c r="T142" s="14" t="s">
        <v>672</v>
      </c>
      <c r="U142" s="15" t="s">
        <v>673</v>
      </c>
      <c r="V142" s="16" t="s">
        <v>674</v>
      </c>
      <c r="W142" s="5"/>
      <c r="X142" s="5"/>
      <c r="Y142" s="5"/>
      <c r="Z142" s="5"/>
      <c r="AA142" s="5"/>
      <c r="AB142" s="5"/>
    </row>
    <row r="143" spans="16:28" ht="15.75" customHeight="1" hidden="1">
      <c r="P143" s="14" t="s">
        <v>675</v>
      </c>
      <c r="Q143" s="5"/>
      <c r="R143" s="5"/>
      <c r="S143" s="5"/>
      <c r="T143" s="14" t="s">
        <v>675</v>
      </c>
      <c r="U143" s="15" t="s">
        <v>676</v>
      </c>
      <c r="V143" s="16" t="s">
        <v>677</v>
      </c>
      <c r="W143" s="5"/>
      <c r="X143" s="5"/>
      <c r="Y143" s="5"/>
      <c r="Z143" s="5"/>
      <c r="AA143" s="5"/>
      <c r="AB143" s="5"/>
    </row>
    <row r="144" spans="16:28" ht="15.75" customHeight="1" hidden="1">
      <c r="P144" s="14" t="s">
        <v>678</v>
      </c>
      <c r="Q144" s="5"/>
      <c r="R144" s="5"/>
      <c r="S144" s="5"/>
      <c r="T144" s="14" t="s">
        <v>678</v>
      </c>
      <c r="U144" s="15" t="s">
        <v>679</v>
      </c>
      <c r="V144" s="16" t="s">
        <v>680</v>
      </c>
      <c r="W144" s="5"/>
      <c r="X144" s="5"/>
      <c r="Y144" s="5"/>
      <c r="Z144" s="5"/>
      <c r="AA144" s="5"/>
      <c r="AB144" s="5"/>
    </row>
    <row r="145" spans="16:28" ht="15.75" customHeight="1" hidden="1">
      <c r="P145" s="14" t="s">
        <v>681</v>
      </c>
      <c r="Q145" s="5"/>
      <c r="R145" s="5"/>
      <c r="S145" s="5"/>
      <c r="T145" s="14" t="s">
        <v>681</v>
      </c>
      <c r="U145" s="15" t="s">
        <v>682</v>
      </c>
      <c r="V145" s="16" t="s">
        <v>683</v>
      </c>
      <c r="W145" s="5"/>
      <c r="X145" s="5"/>
      <c r="Y145" s="5"/>
      <c r="Z145" s="5"/>
      <c r="AA145" s="5"/>
      <c r="AB145" s="5"/>
    </row>
    <row r="146" spans="16:28" ht="15.75" customHeight="1" hidden="1">
      <c r="P146" s="14" t="s">
        <v>684</v>
      </c>
      <c r="Q146" s="5"/>
      <c r="R146" s="5"/>
      <c r="S146" s="5"/>
      <c r="T146" s="14" t="s">
        <v>684</v>
      </c>
      <c r="U146" s="15" t="s">
        <v>685</v>
      </c>
      <c r="V146" s="16" t="s">
        <v>686</v>
      </c>
      <c r="W146" s="5"/>
      <c r="X146" s="5"/>
      <c r="Y146" s="5"/>
      <c r="Z146" s="5"/>
      <c r="AA146" s="5"/>
      <c r="AB146" s="5"/>
    </row>
    <row r="147" spans="16:28" ht="15.75" customHeight="1" hidden="1">
      <c r="P147" s="14" t="s">
        <v>687</v>
      </c>
      <c r="Q147" s="5"/>
      <c r="R147" s="5"/>
      <c r="S147" s="5"/>
      <c r="T147" s="14" t="s">
        <v>687</v>
      </c>
      <c r="U147" s="15" t="s">
        <v>688</v>
      </c>
      <c r="V147" s="16" t="s">
        <v>689</v>
      </c>
      <c r="W147" s="5"/>
      <c r="X147" s="5"/>
      <c r="Y147" s="5"/>
      <c r="Z147" s="5"/>
      <c r="AA147" s="5"/>
      <c r="AB147" s="5"/>
    </row>
    <row r="148" spans="16:28" ht="15.75" customHeight="1" hidden="1">
      <c r="P148" s="14" t="s">
        <v>690</v>
      </c>
      <c r="Q148" s="5"/>
      <c r="R148" s="5"/>
      <c r="S148" s="5"/>
      <c r="T148" s="14" t="s">
        <v>690</v>
      </c>
      <c r="U148" s="15" t="s">
        <v>691</v>
      </c>
      <c r="V148" s="16" t="s">
        <v>692</v>
      </c>
      <c r="W148" s="5"/>
      <c r="X148" s="5"/>
      <c r="Y148" s="5"/>
      <c r="Z148" s="5"/>
      <c r="AA148" s="5"/>
      <c r="AB148" s="5"/>
    </row>
    <row r="149" spans="16:28" ht="15.75" customHeight="1" hidden="1">
      <c r="P149" s="14" t="s">
        <v>693</v>
      </c>
      <c r="Q149" s="5"/>
      <c r="R149" s="5"/>
      <c r="S149" s="5"/>
      <c r="T149" s="14" t="s">
        <v>693</v>
      </c>
      <c r="U149" s="15" t="s">
        <v>694</v>
      </c>
      <c r="V149" s="16" t="s">
        <v>695</v>
      </c>
      <c r="W149" s="5"/>
      <c r="X149" s="5"/>
      <c r="Y149" s="5"/>
      <c r="Z149" s="5"/>
      <c r="AA149" s="5"/>
      <c r="AB149" s="5"/>
    </row>
    <row r="150" spans="16:28" ht="15.75" customHeight="1" hidden="1">
      <c r="P150" s="14" t="s">
        <v>696</v>
      </c>
      <c r="Q150" s="5"/>
      <c r="R150" s="5"/>
      <c r="S150" s="5"/>
      <c r="T150" s="14" t="s">
        <v>696</v>
      </c>
      <c r="U150" s="15" t="s">
        <v>697</v>
      </c>
      <c r="V150" s="16" t="s">
        <v>698</v>
      </c>
      <c r="W150" s="5"/>
      <c r="X150" s="5"/>
      <c r="Y150" s="5"/>
      <c r="Z150" s="5"/>
      <c r="AA150" s="5"/>
      <c r="AB150" s="5"/>
    </row>
    <row r="151" spans="16:28" ht="15.75" customHeight="1" hidden="1">
      <c r="P151" s="14" t="s">
        <v>699</v>
      </c>
      <c r="Q151" s="5"/>
      <c r="R151" s="5"/>
      <c r="S151" s="5"/>
      <c r="T151" s="14" t="s">
        <v>699</v>
      </c>
      <c r="U151" s="15" t="s">
        <v>700</v>
      </c>
      <c r="V151" s="16" t="s">
        <v>701</v>
      </c>
      <c r="W151" s="5"/>
      <c r="X151" s="5"/>
      <c r="Y151" s="5"/>
      <c r="Z151" s="5"/>
      <c r="AA151" s="5"/>
      <c r="AB151" s="5"/>
    </row>
    <row r="152" spans="16:28" ht="15.75" customHeight="1" hidden="1">
      <c r="P152" s="14" t="s">
        <v>702</v>
      </c>
      <c r="Q152" s="5"/>
      <c r="R152" s="5"/>
      <c r="S152" s="5"/>
      <c r="T152" s="14" t="s">
        <v>702</v>
      </c>
      <c r="U152" s="15" t="s">
        <v>703</v>
      </c>
      <c r="V152" s="16" t="s">
        <v>704</v>
      </c>
      <c r="W152" s="5"/>
      <c r="X152" s="5"/>
      <c r="Y152" s="5"/>
      <c r="Z152" s="5"/>
      <c r="AA152" s="5"/>
      <c r="AB152" s="5"/>
    </row>
    <row r="153" spans="16:28" ht="15.75" customHeight="1" hidden="1">
      <c r="P153" s="14" t="s">
        <v>705</v>
      </c>
      <c r="Q153" s="5"/>
      <c r="R153" s="5"/>
      <c r="S153" s="5"/>
      <c r="T153" s="14" t="s">
        <v>705</v>
      </c>
      <c r="U153" s="15" t="s">
        <v>706</v>
      </c>
      <c r="V153" s="16" t="s">
        <v>707</v>
      </c>
      <c r="W153" s="5"/>
      <c r="X153" s="5"/>
      <c r="Y153" s="5"/>
      <c r="Z153" s="5"/>
      <c r="AA153" s="5"/>
      <c r="AB153" s="5"/>
    </row>
    <row r="154" spans="16:28" ht="15.75" customHeight="1" hidden="1">
      <c r="P154" s="14" t="s">
        <v>708</v>
      </c>
      <c r="Q154" s="5"/>
      <c r="R154" s="5"/>
      <c r="S154" s="5"/>
      <c r="T154" s="14" t="s">
        <v>708</v>
      </c>
      <c r="U154" s="15" t="s">
        <v>709</v>
      </c>
      <c r="V154" s="16" t="s">
        <v>710</v>
      </c>
      <c r="W154" s="5"/>
      <c r="X154" s="5"/>
      <c r="Y154" s="5"/>
      <c r="Z154" s="5"/>
      <c r="AA154" s="5"/>
      <c r="AB154" s="5"/>
    </row>
    <row r="155" spans="16:28" ht="15.75" customHeight="1" hidden="1">
      <c r="P155" s="14" t="s">
        <v>711</v>
      </c>
      <c r="Q155" s="5"/>
      <c r="R155" s="5"/>
      <c r="S155" s="5"/>
      <c r="T155" s="14" t="s">
        <v>711</v>
      </c>
      <c r="U155" s="15" t="s">
        <v>712</v>
      </c>
      <c r="V155" s="16" t="s">
        <v>713</v>
      </c>
      <c r="W155" s="5"/>
      <c r="X155" s="5"/>
      <c r="Y155" s="5"/>
      <c r="Z155" s="5"/>
      <c r="AA155" s="5"/>
      <c r="AB155" s="5"/>
    </row>
    <row r="156" spans="16:28" ht="15.75" customHeight="1" hidden="1">
      <c r="P156" s="14" t="s">
        <v>714</v>
      </c>
      <c r="Q156" s="5"/>
      <c r="R156" s="5"/>
      <c r="S156" s="5"/>
      <c r="T156" s="14" t="s">
        <v>714</v>
      </c>
      <c r="U156" s="15" t="s">
        <v>715</v>
      </c>
      <c r="V156" s="16" t="s">
        <v>716</v>
      </c>
      <c r="W156" s="5"/>
      <c r="X156" s="5"/>
      <c r="Y156" s="5"/>
      <c r="Z156" s="5"/>
      <c r="AA156" s="5"/>
      <c r="AB156" s="5"/>
    </row>
    <row r="157" spans="16:28" ht="15.75" customHeight="1" hidden="1">
      <c r="P157" s="14" t="s">
        <v>717</v>
      </c>
      <c r="Q157" s="5"/>
      <c r="R157" s="5"/>
      <c r="S157" s="5"/>
      <c r="T157" s="14" t="s">
        <v>717</v>
      </c>
      <c r="U157" s="15" t="s">
        <v>718</v>
      </c>
      <c r="V157" s="16" t="s">
        <v>719</v>
      </c>
      <c r="W157" s="5"/>
      <c r="X157" s="5"/>
      <c r="Y157" s="5"/>
      <c r="Z157" s="5"/>
      <c r="AA157" s="5"/>
      <c r="AB157" s="5"/>
    </row>
    <row r="158" spans="16:28" ht="15.75" customHeight="1" hidden="1">
      <c r="P158" s="14" t="s">
        <v>720</v>
      </c>
      <c r="Q158" s="5"/>
      <c r="R158" s="5"/>
      <c r="S158" s="5"/>
      <c r="T158" s="14" t="s">
        <v>720</v>
      </c>
      <c r="U158" s="15" t="s">
        <v>721</v>
      </c>
      <c r="V158" s="16" t="s">
        <v>722</v>
      </c>
      <c r="W158" s="5"/>
      <c r="X158" s="5"/>
      <c r="Y158" s="5"/>
      <c r="Z158" s="5"/>
      <c r="AA158" s="5"/>
      <c r="AB158" s="5"/>
    </row>
    <row r="159" spans="16:28" ht="15.75" customHeight="1" hidden="1">
      <c r="P159" s="14" t="s">
        <v>723</v>
      </c>
      <c r="Q159" s="5"/>
      <c r="R159" s="5"/>
      <c r="S159" s="5"/>
      <c r="T159" s="14" t="s">
        <v>723</v>
      </c>
      <c r="U159" s="15" t="s">
        <v>724</v>
      </c>
      <c r="V159" s="16" t="s">
        <v>725</v>
      </c>
      <c r="W159" s="5"/>
      <c r="X159" s="5"/>
      <c r="Y159" s="5"/>
      <c r="Z159" s="5"/>
      <c r="AA159" s="5"/>
      <c r="AB159" s="5"/>
    </row>
    <row r="160" spans="16:28" ht="15.75" customHeight="1" hidden="1">
      <c r="P160" s="14" t="s">
        <v>726</v>
      </c>
      <c r="Q160" s="5"/>
      <c r="R160" s="5"/>
      <c r="S160" s="5"/>
      <c r="T160" s="14" t="s">
        <v>726</v>
      </c>
      <c r="U160" s="15" t="s">
        <v>727</v>
      </c>
      <c r="V160" s="16" t="s">
        <v>728</v>
      </c>
      <c r="W160" s="5"/>
      <c r="X160" s="5"/>
      <c r="Y160" s="5"/>
      <c r="Z160" s="5"/>
      <c r="AA160" s="5"/>
      <c r="AB160" s="5"/>
    </row>
    <row r="161" spans="16:28" ht="15.75" customHeight="1" hidden="1">
      <c r="P161" s="14" t="s">
        <v>729</v>
      </c>
      <c r="Q161" s="5"/>
      <c r="R161" s="5"/>
      <c r="S161" s="5"/>
      <c r="T161" s="14" t="s">
        <v>729</v>
      </c>
      <c r="U161" s="15" t="s">
        <v>730</v>
      </c>
      <c r="V161" s="16" t="s">
        <v>731</v>
      </c>
      <c r="W161" s="5"/>
      <c r="X161" s="5"/>
      <c r="Y161" s="5"/>
      <c r="Z161" s="5"/>
      <c r="AA161" s="5"/>
      <c r="AB161" s="5"/>
    </row>
    <row r="162" spans="16:28" ht="15.75" customHeight="1" hidden="1">
      <c r="P162" s="14" t="s">
        <v>732</v>
      </c>
      <c r="Q162" s="5"/>
      <c r="R162" s="5"/>
      <c r="S162" s="5"/>
      <c r="T162" s="14" t="s">
        <v>732</v>
      </c>
      <c r="U162" s="15" t="s">
        <v>733</v>
      </c>
      <c r="V162" s="16" t="s">
        <v>734</v>
      </c>
      <c r="W162" s="5"/>
      <c r="X162" s="5"/>
      <c r="Y162" s="5"/>
      <c r="Z162" s="5"/>
      <c r="AA162" s="5"/>
      <c r="AB162" s="5"/>
    </row>
    <row r="163" spans="16:28" ht="15.75" customHeight="1" hidden="1">
      <c r="P163" s="14" t="s">
        <v>735</v>
      </c>
      <c r="Q163" s="5"/>
      <c r="R163" s="5"/>
      <c r="S163" s="5"/>
      <c r="T163" s="14" t="s">
        <v>735</v>
      </c>
      <c r="U163" s="15" t="s">
        <v>736</v>
      </c>
      <c r="V163" s="16" t="s">
        <v>737</v>
      </c>
      <c r="W163" s="5"/>
      <c r="X163" s="5"/>
      <c r="Y163" s="5"/>
      <c r="Z163" s="5"/>
      <c r="AA163" s="5"/>
      <c r="AB163" s="5"/>
    </row>
    <row r="164" spans="16:28" ht="15.75" customHeight="1" hidden="1">
      <c r="P164" s="14" t="s">
        <v>738</v>
      </c>
      <c r="Q164" s="5"/>
      <c r="R164" s="5"/>
      <c r="S164" s="5"/>
      <c r="T164" s="14" t="s">
        <v>738</v>
      </c>
      <c r="U164" s="15" t="s">
        <v>739</v>
      </c>
      <c r="V164" s="16" t="s">
        <v>740</v>
      </c>
      <c r="W164" s="5"/>
      <c r="X164" s="5"/>
      <c r="Y164" s="5"/>
      <c r="Z164" s="5"/>
      <c r="AA164" s="5"/>
      <c r="AB164" s="5"/>
    </row>
    <row r="165" spans="16:28" ht="15.75" customHeight="1" hidden="1">
      <c r="P165" s="14" t="s">
        <v>741</v>
      </c>
      <c r="Q165" s="5"/>
      <c r="R165" s="5"/>
      <c r="S165" s="5"/>
      <c r="T165" s="14" t="s">
        <v>741</v>
      </c>
      <c r="U165" s="15" t="s">
        <v>742</v>
      </c>
      <c r="V165" s="16" t="s">
        <v>743</v>
      </c>
      <c r="W165" s="5"/>
      <c r="X165" s="5"/>
      <c r="Y165" s="5"/>
      <c r="Z165" s="5"/>
      <c r="AA165" s="5"/>
      <c r="AB165" s="5"/>
    </row>
    <row r="166" spans="16:28" ht="15.75" customHeight="1" hidden="1">
      <c r="P166" s="14" t="s">
        <v>744</v>
      </c>
      <c r="Q166" s="5"/>
      <c r="R166" s="5"/>
      <c r="S166" s="5"/>
      <c r="T166" s="14" t="s">
        <v>744</v>
      </c>
      <c r="U166" s="15" t="s">
        <v>745</v>
      </c>
      <c r="V166" s="16" t="s">
        <v>746</v>
      </c>
      <c r="W166" s="5"/>
      <c r="X166" s="5"/>
      <c r="Y166" s="5"/>
      <c r="Z166" s="5"/>
      <c r="AA166" s="5"/>
      <c r="AB166" s="5"/>
    </row>
    <row r="167" spans="16:28" ht="15.75" customHeight="1" hidden="1">
      <c r="P167" s="14" t="s">
        <v>747</v>
      </c>
      <c r="Q167" s="5"/>
      <c r="R167" s="5"/>
      <c r="S167" s="5"/>
      <c r="T167" s="14" t="s">
        <v>747</v>
      </c>
      <c r="U167" s="15" t="s">
        <v>748</v>
      </c>
      <c r="V167" s="16" t="s">
        <v>749</v>
      </c>
      <c r="W167" s="5"/>
      <c r="X167" s="5"/>
      <c r="Y167" s="5"/>
      <c r="Z167" s="5"/>
      <c r="AA167" s="5"/>
      <c r="AB167" s="5"/>
    </row>
    <row r="168" spans="16:28" ht="15.75" customHeight="1" hidden="1">
      <c r="P168" s="14" t="s">
        <v>750</v>
      </c>
      <c r="Q168" s="5"/>
      <c r="R168" s="5"/>
      <c r="S168" s="5"/>
      <c r="T168" s="14" t="s">
        <v>750</v>
      </c>
      <c r="U168" s="15" t="s">
        <v>751</v>
      </c>
      <c r="V168" s="16" t="s">
        <v>752</v>
      </c>
      <c r="W168" s="5"/>
      <c r="X168" s="5"/>
      <c r="Y168" s="5"/>
      <c r="Z168" s="5"/>
      <c r="AA168" s="5"/>
      <c r="AB168" s="5"/>
    </row>
    <row r="169" spans="16:28" ht="15.75" customHeight="1" hidden="1">
      <c r="P169" s="14" t="s">
        <v>753</v>
      </c>
      <c r="Q169" s="5"/>
      <c r="R169" s="5"/>
      <c r="S169" s="5"/>
      <c r="T169" s="14" t="s">
        <v>753</v>
      </c>
      <c r="U169" s="15" t="s">
        <v>754</v>
      </c>
      <c r="V169" s="16" t="s">
        <v>755</v>
      </c>
      <c r="W169" s="5"/>
      <c r="X169" s="5"/>
      <c r="Y169" s="5"/>
      <c r="Z169" s="5"/>
      <c r="AA169" s="5"/>
      <c r="AB169" s="5"/>
    </row>
    <row r="170" spans="16:28" ht="15.75" customHeight="1" hidden="1">
      <c r="P170" s="14" t="s">
        <v>756</v>
      </c>
      <c r="Q170" s="5"/>
      <c r="R170" s="5"/>
      <c r="S170" s="5"/>
      <c r="T170" s="14" t="s">
        <v>756</v>
      </c>
      <c r="U170" s="15" t="s">
        <v>757</v>
      </c>
      <c r="V170" s="16" t="s">
        <v>758</v>
      </c>
      <c r="W170" s="5"/>
      <c r="X170" s="5"/>
      <c r="Y170" s="5"/>
      <c r="Z170" s="5"/>
      <c r="AA170" s="5"/>
      <c r="AB170" s="5"/>
    </row>
    <row r="171" spans="16:28" ht="15.75" customHeight="1" hidden="1">
      <c r="P171" s="14" t="s">
        <v>759</v>
      </c>
      <c r="Q171" s="5"/>
      <c r="R171" s="5"/>
      <c r="S171" s="5"/>
      <c r="T171" s="14" t="s">
        <v>759</v>
      </c>
      <c r="U171" s="15" t="s">
        <v>760</v>
      </c>
      <c r="V171" s="16" t="s">
        <v>761</v>
      </c>
      <c r="W171" s="5"/>
      <c r="X171" s="5"/>
      <c r="Y171" s="5"/>
      <c r="Z171" s="5"/>
      <c r="AA171" s="5"/>
      <c r="AB171" s="5"/>
    </row>
    <row r="172" spans="16:28" ht="15.75" customHeight="1" hidden="1">
      <c r="P172" s="14" t="s">
        <v>762</v>
      </c>
      <c r="Q172" s="5"/>
      <c r="R172" s="5"/>
      <c r="S172" s="5"/>
      <c r="T172" s="14" t="s">
        <v>762</v>
      </c>
      <c r="U172" s="15" t="s">
        <v>763</v>
      </c>
      <c r="V172" s="16" t="s">
        <v>764</v>
      </c>
      <c r="W172" s="5"/>
      <c r="X172" s="5"/>
      <c r="Y172" s="5"/>
      <c r="Z172" s="5"/>
      <c r="AA172" s="5"/>
      <c r="AB172" s="5"/>
    </row>
    <row r="173" spans="16:28" ht="15.75" customHeight="1" hidden="1">
      <c r="P173" s="14" t="s">
        <v>765</v>
      </c>
      <c r="Q173" s="5"/>
      <c r="R173" s="5"/>
      <c r="S173" s="5"/>
      <c r="T173" s="14" t="s">
        <v>765</v>
      </c>
      <c r="U173" s="15" t="s">
        <v>766</v>
      </c>
      <c r="V173" s="16" t="s">
        <v>767</v>
      </c>
      <c r="W173" s="5"/>
      <c r="X173" s="5"/>
      <c r="Y173" s="5"/>
      <c r="Z173" s="5"/>
      <c r="AA173" s="5"/>
      <c r="AB173" s="5"/>
    </row>
    <row r="174" spans="16:28" ht="15.75" customHeight="1" hidden="1">
      <c r="P174" s="14" t="s">
        <v>768</v>
      </c>
      <c r="Q174" s="5"/>
      <c r="R174" s="5"/>
      <c r="S174" s="5"/>
      <c r="T174" s="14" t="s">
        <v>768</v>
      </c>
      <c r="U174" s="15" t="s">
        <v>769</v>
      </c>
      <c r="V174" s="16" t="s">
        <v>770</v>
      </c>
      <c r="W174" s="5"/>
      <c r="X174" s="5"/>
      <c r="Y174" s="5"/>
      <c r="Z174" s="5"/>
      <c r="AA174" s="5"/>
      <c r="AB174" s="5"/>
    </row>
    <row r="175" spans="16:28" ht="15.75" customHeight="1" hidden="1">
      <c r="P175" s="14" t="s">
        <v>771</v>
      </c>
      <c r="Q175" s="5"/>
      <c r="R175" s="5"/>
      <c r="S175" s="5"/>
      <c r="T175" s="14" t="s">
        <v>771</v>
      </c>
      <c r="U175" s="15" t="s">
        <v>772</v>
      </c>
      <c r="V175" s="16" t="s">
        <v>773</v>
      </c>
      <c r="W175" s="5"/>
      <c r="X175" s="5"/>
      <c r="Y175" s="5"/>
      <c r="Z175" s="5"/>
      <c r="AA175" s="5"/>
      <c r="AB175" s="5"/>
    </row>
    <row r="176" spans="16:28" ht="15.75" customHeight="1" hidden="1">
      <c r="P176" s="14" t="s">
        <v>774</v>
      </c>
      <c r="Q176" s="5"/>
      <c r="R176" s="5"/>
      <c r="S176" s="5"/>
      <c r="T176" s="14" t="s">
        <v>774</v>
      </c>
      <c r="U176" s="15" t="s">
        <v>775</v>
      </c>
      <c r="V176" s="16" t="s">
        <v>776</v>
      </c>
      <c r="W176" s="5"/>
      <c r="X176" s="5"/>
      <c r="Y176" s="5"/>
      <c r="Z176" s="5"/>
      <c r="AA176" s="5"/>
      <c r="AB176" s="5"/>
    </row>
    <row r="177" spans="16:28" ht="15.75" customHeight="1" hidden="1">
      <c r="P177" s="14" t="s">
        <v>777</v>
      </c>
      <c r="Q177" s="5"/>
      <c r="R177" s="5"/>
      <c r="S177" s="5"/>
      <c r="T177" s="14" t="s">
        <v>777</v>
      </c>
      <c r="U177" s="15" t="s">
        <v>778</v>
      </c>
      <c r="V177" s="16" t="s">
        <v>779</v>
      </c>
      <c r="W177" s="5"/>
      <c r="X177" s="5"/>
      <c r="Y177" s="5"/>
      <c r="Z177" s="5"/>
      <c r="AA177" s="5"/>
      <c r="AB177" s="5"/>
    </row>
    <row r="178" spans="16:28" ht="15.75" customHeight="1" hidden="1">
      <c r="P178" s="14" t="s">
        <v>780</v>
      </c>
      <c r="Q178" s="5"/>
      <c r="R178" s="5"/>
      <c r="S178" s="5"/>
      <c r="T178" s="14" t="s">
        <v>780</v>
      </c>
      <c r="U178" s="15" t="s">
        <v>781</v>
      </c>
      <c r="V178" s="16" t="s">
        <v>782</v>
      </c>
      <c r="W178" s="5"/>
      <c r="X178" s="5"/>
      <c r="Y178" s="5"/>
      <c r="Z178" s="5"/>
      <c r="AA178" s="5"/>
      <c r="AB178" s="5"/>
    </row>
    <row r="179" spans="16:28" ht="15.75" customHeight="1" hidden="1">
      <c r="P179" s="14" t="s">
        <v>783</v>
      </c>
      <c r="Q179" s="5"/>
      <c r="R179" s="5"/>
      <c r="S179" s="5"/>
      <c r="T179" s="14" t="s">
        <v>783</v>
      </c>
      <c r="U179" s="15" t="s">
        <v>784</v>
      </c>
      <c r="V179" s="16" t="s">
        <v>785</v>
      </c>
      <c r="W179" s="5"/>
      <c r="X179" s="5"/>
      <c r="Y179" s="5"/>
      <c r="Z179" s="5"/>
      <c r="AA179" s="5"/>
      <c r="AB179" s="5"/>
    </row>
    <row r="180" spans="16:28" ht="15.75" customHeight="1" hidden="1">
      <c r="P180" s="14" t="s">
        <v>786</v>
      </c>
      <c r="Q180" s="5"/>
      <c r="R180" s="5"/>
      <c r="S180" s="5"/>
      <c r="T180" s="14" t="s">
        <v>786</v>
      </c>
      <c r="U180" s="15" t="s">
        <v>787</v>
      </c>
      <c r="V180" s="16" t="s">
        <v>788</v>
      </c>
      <c r="W180" s="5"/>
      <c r="X180" s="5"/>
      <c r="Y180" s="5"/>
      <c r="Z180" s="5"/>
      <c r="AA180" s="5"/>
      <c r="AB180" s="5"/>
    </row>
    <row r="181" spans="16:28" ht="15.75" customHeight="1" hidden="1">
      <c r="P181" s="14" t="s">
        <v>789</v>
      </c>
      <c r="Q181" s="5"/>
      <c r="R181" s="5"/>
      <c r="S181" s="5"/>
      <c r="T181" s="14" t="s">
        <v>789</v>
      </c>
      <c r="U181" s="15" t="s">
        <v>790</v>
      </c>
      <c r="V181" s="16" t="s">
        <v>791</v>
      </c>
      <c r="W181" s="5"/>
      <c r="X181" s="5"/>
      <c r="Y181" s="5"/>
      <c r="Z181" s="5"/>
      <c r="AA181" s="5"/>
      <c r="AB181" s="5"/>
    </row>
    <row r="182" spans="16:28" ht="15.75" customHeight="1" hidden="1">
      <c r="P182" s="14" t="s">
        <v>792</v>
      </c>
      <c r="Q182" s="5"/>
      <c r="R182" s="5"/>
      <c r="S182" s="5"/>
      <c r="T182" s="14" t="s">
        <v>792</v>
      </c>
      <c r="U182" s="15" t="s">
        <v>793</v>
      </c>
      <c r="V182" s="16" t="s">
        <v>794</v>
      </c>
      <c r="W182" s="5"/>
      <c r="X182" s="5"/>
      <c r="Y182" s="5"/>
      <c r="Z182" s="5"/>
      <c r="AA182" s="5"/>
      <c r="AB182" s="5"/>
    </row>
    <row r="183" spans="16:28" ht="15.75" customHeight="1" hidden="1">
      <c r="P183" s="14" t="s">
        <v>795</v>
      </c>
      <c r="Q183" s="5"/>
      <c r="R183" s="5"/>
      <c r="S183" s="5"/>
      <c r="T183" s="14" t="s">
        <v>795</v>
      </c>
      <c r="U183" s="15" t="s">
        <v>796</v>
      </c>
      <c r="V183" s="16" t="s">
        <v>797</v>
      </c>
      <c r="W183" s="5"/>
      <c r="X183" s="5"/>
      <c r="Y183" s="5"/>
      <c r="Z183" s="5"/>
      <c r="AA183" s="5"/>
      <c r="AB183" s="5"/>
    </row>
    <row r="184" spans="16:28" ht="15.75" customHeight="1" hidden="1">
      <c r="P184" s="14" t="s">
        <v>798</v>
      </c>
      <c r="Q184" s="5"/>
      <c r="R184" s="5"/>
      <c r="S184" s="5"/>
      <c r="T184" s="14" t="s">
        <v>798</v>
      </c>
      <c r="U184" s="15" t="s">
        <v>799</v>
      </c>
      <c r="V184" s="16" t="s">
        <v>800</v>
      </c>
      <c r="W184" s="5"/>
      <c r="X184" s="5"/>
      <c r="Y184" s="5"/>
      <c r="Z184" s="5"/>
      <c r="AA184" s="5"/>
      <c r="AB184" s="5"/>
    </row>
    <row r="185" spans="16:28" ht="15.75" customHeight="1" hidden="1">
      <c r="P185" s="14" t="s">
        <v>801</v>
      </c>
      <c r="Q185" s="5"/>
      <c r="R185" s="5"/>
      <c r="S185" s="5"/>
      <c r="T185" s="14" t="s">
        <v>801</v>
      </c>
      <c r="U185" s="15" t="s">
        <v>802</v>
      </c>
      <c r="V185" s="16" t="s">
        <v>803</v>
      </c>
      <c r="W185" s="5"/>
      <c r="X185" s="5"/>
      <c r="Y185" s="5"/>
      <c r="Z185" s="5"/>
      <c r="AA185" s="5"/>
      <c r="AB185" s="5"/>
    </row>
    <row r="186" spans="16:28" ht="15.75" customHeight="1" hidden="1">
      <c r="P186" s="14" t="s">
        <v>804</v>
      </c>
      <c r="Q186" s="5"/>
      <c r="R186" s="5"/>
      <c r="S186" s="5"/>
      <c r="T186" s="14" t="s">
        <v>804</v>
      </c>
      <c r="U186" s="15" t="s">
        <v>805</v>
      </c>
      <c r="V186" s="16" t="s">
        <v>806</v>
      </c>
      <c r="W186" s="5"/>
      <c r="X186" s="5"/>
      <c r="Y186" s="5"/>
      <c r="Z186" s="5"/>
      <c r="AA186" s="5"/>
      <c r="AB186" s="5"/>
    </row>
    <row r="187" spans="16:28" ht="15.75" customHeight="1" hidden="1">
      <c r="P187" s="14" t="s">
        <v>807</v>
      </c>
      <c r="Q187" s="5"/>
      <c r="R187" s="5"/>
      <c r="S187" s="5"/>
      <c r="T187" s="14" t="s">
        <v>807</v>
      </c>
      <c r="U187" s="15" t="s">
        <v>808</v>
      </c>
      <c r="V187" s="16" t="s">
        <v>809</v>
      </c>
      <c r="W187" s="5"/>
      <c r="X187" s="5"/>
      <c r="Y187" s="5"/>
      <c r="Z187" s="5"/>
      <c r="AA187" s="5"/>
      <c r="AB187" s="5"/>
    </row>
    <row r="188" spans="16:28" ht="15.75" customHeight="1" hidden="1">
      <c r="P188" s="14" t="s">
        <v>810</v>
      </c>
      <c r="Q188" s="5"/>
      <c r="R188" s="5"/>
      <c r="S188" s="5"/>
      <c r="T188" s="14" t="s">
        <v>810</v>
      </c>
      <c r="U188" s="15" t="s">
        <v>811</v>
      </c>
      <c r="V188" s="16" t="s">
        <v>812</v>
      </c>
      <c r="W188" s="5"/>
      <c r="X188" s="5"/>
      <c r="Y188" s="5"/>
      <c r="Z188" s="5"/>
      <c r="AA188" s="5"/>
      <c r="AB188" s="5"/>
    </row>
    <row r="189" spans="16:28" ht="15.75" customHeight="1" hidden="1">
      <c r="P189" s="56" t="s">
        <v>813</v>
      </c>
      <c r="Q189" s="5"/>
      <c r="R189" s="5"/>
      <c r="S189" s="5"/>
      <c r="T189" s="56" t="s">
        <v>813</v>
      </c>
      <c r="U189" s="15" t="s">
        <v>814</v>
      </c>
      <c r="V189" s="16" t="s">
        <v>815</v>
      </c>
      <c r="W189" s="5"/>
      <c r="X189" s="5"/>
      <c r="Y189" s="5"/>
      <c r="Z189" s="5"/>
      <c r="AA189" s="5"/>
      <c r="AB189" s="5"/>
    </row>
    <row r="190" spans="16:28" ht="15.75" customHeight="1" hidden="1">
      <c r="P190" s="56" t="s">
        <v>816</v>
      </c>
      <c r="Q190" s="5"/>
      <c r="R190" s="5"/>
      <c r="S190" s="5"/>
      <c r="T190" s="56" t="s">
        <v>816</v>
      </c>
      <c r="U190" s="15" t="s">
        <v>817</v>
      </c>
      <c r="V190" s="16" t="s">
        <v>818</v>
      </c>
      <c r="W190" s="5"/>
      <c r="X190" s="5"/>
      <c r="Y190" s="5"/>
      <c r="Z190" s="5"/>
      <c r="AA190" s="5"/>
      <c r="AB190" s="5"/>
    </row>
    <row r="191" spans="16:28" ht="15.75" customHeight="1" hidden="1">
      <c r="P191" s="14" t="s">
        <v>819</v>
      </c>
      <c r="Q191" s="5"/>
      <c r="R191" s="5"/>
      <c r="S191" s="5"/>
      <c r="T191" s="14" t="s">
        <v>819</v>
      </c>
      <c r="U191" s="15" t="s">
        <v>820</v>
      </c>
      <c r="V191" s="16" t="s">
        <v>821</v>
      </c>
      <c r="W191" s="5"/>
      <c r="X191" s="5"/>
      <c r="Y191" s="5"/>
      <c r="Z191" s="5"/>
      <c r="AA191" s="5"/>
      <c r="AB191" s="5"/>
    </row>
    <row r="192" spans="16:28" ht="15.75" customHeight="1" hidden="1">
      <c r="P192" s="14" t="s">
        <v>822</v>
      </c>
      <c r="Q192" s="5"/>
      <c r="R192" s="5"/>
      <c r="S192" s="5"/>
      <c r="T192" s="14" t="s">
        <v>822</v>
      </c>
      <c r="U192" s="15" t="s">
        <v>823</v>
      </c>
      <c r="V192" s="16" t="s">
        <v>824</v>
      </c>
      <c r="W192" s="5"/>
      <c r="X192" s="5"/>
      <c r="Y192" s="5"/>
      <c r="Z192" s="5"/>
      <c r="AA192" s="5"/>
      <c r="AB192" s="5"/>
    </row>
    <row r="193" spans="16:28" ht="15.75" customHeight="1" hidden="1">
      <c r="P193" s="14" t="s">
        <v>825</v>
      </c>
      <c r="Q193" s="5"/>
      <c r="R193" s="5"/>
      <c r="S193" s="5"/>
      <c r="T193" s="14" t="s">
        <v>825</v>
      </c>
      <c r="U193" s="15" t="s">
        <v>826</v>
      </c>
      <c r="V193" s="16" t="s">
        <v>827</v>
      </c>
      <c r="W193" s="5"/>
      <c r="X193" s="5"/>
      <c r="Y193" s="5"/>
      <c r="Z193" s="5"/>
      <c r="AA193" s="5"/>
      <c r="AB193" s="5"/>
    </row>
    <row r="194" spans="16:28" ht="15.75" customHeight="1" hidden="1">
      <c r="P194" s="14" t="s">
        <v>828</v>
      </c>
      <c r="Q194" s="5"/>
      <c r="R194" s="5"/>
      <c r="S194" s="5"/>
      <c r="T194" s="14" t="s">
        <v>828</v>
      </c>
      <c r="U194" s="15" t="s">
        <v>829</v>
      </c>
      <c r="V194" s="16" t="s">
        <v>830</v>
      </c>
      <c r="W194" s="5"/>
      <c r="X194" s="5"/>
      <c r="Y194" s="5"/>
      <c r="Z194" s="5"/>
      <c r="AA194" s="5"/>
      <c r="AB194" s="5"/>
    </row>
    <row r="195" spans="16:28" ht="15.75" customHeight="1" hidden="1">
      <c r="P195" s="14" t="s">
        <v>831</v>
      </c>
      <c r="Q195" s="5"/>
      <c r="R195" s="5"/>
      <c r="S195" s="5"/>
      <c r="T195" s="14" t="s">
        <v>831</v>
      </c>
      <c r="U195" s="15" t="s">
        <v>832</v>
      </c>
      <c r="V195" s="16" t="s">
        <v>833</v>
      </c>
      <c r="W195" s="5"/>
      <c r="X195" s="5"/>
      <c r="Y195" s="5"/>
      <c r="Z195" s="5"/>
      <c r="AA195" s="5"/>
      <c r="AB195" s="5"/>
    </row>
    <row r="196" spans="16:28" ht="15.75" customHeight="1" hidden="1">
      <c r="P196" s="14" t="s">
        <v>834</v>
      </c>
      <c r="Q196" s="5"/>
      <c r="R196" s="5"/>
      <c r="S196" s="5"/>
      <c r="T196" s="14" t="s">
        <v>834</v>
      </c>
      <c r="U196" s="15" t="s">
        <v>835</v>
      </c>
      <c r="V196" s="16" t="s">
        <v>836</v>
      </c>
      <c r="W196" s="5"/>
      <c r="X196" s="5"/>
      <c r="Y196" s="5"/>
      <c r="Z196" s="5"/>
      <c r="AA196" s="5"/>
      <c r="AB196" s="5"/>
    </row>
    <row r="197" spans="16:28" ht="15.75" customHeight="1" hidden="1">
      <c r="P197" s="14" t="s">
        <v>837</v>
      </c>
      <c r="Q197" s="5"/>
      <c r="R197" s="5"/>
      <c r="S197" s="5"/>
      <c r="T197" s="14" t="s">
        <v>837</v>
      </c>
      <c r="U197" s="15" t="s">
        <v>838</v>
      </c>
      <c r="V197" s="16" t="s">
        <v>839</v>
      </c>
      <c r="W197" s="5"/>
      <c r="X197" s="5"/>
      <c r="Y197" s="5"/>
      <c r="Z197" s="5"/>
      <c r="AA197" s="5"/>
      <c r="AB197" s="5"/>
    </row>
    <row r="198" spans="16:28" ht="15.75" customHeight="1" hidden="1">
      <c r="P198" s="14" t="s">
        <v>840</v>
      </c>
      <c r="Q198" s="5"/>
      <c r="R198" s="5"/>
      <c r="S198" s="5"/>
      <c r="T198" s="14" t="s">
        <v>840</v>
      </c>
      <c r="U198" s="15" t="s">
        <v>841</v>
      </c>
      <c r="V198" s="16" t="s">
        <v>842</v>
      </c>
      <c r="W198" s="5"/>
      <c r="X198" s="5"/>
      <c r="Y198" s="5"/>
      <c r="Z198" s="5"/>
      <c r="AA198" s="5"/>
      <c r="AB198" s="5"/>
    </row>
    <row r="199" spans="16:28" ht="15.75" customHeight="1" hidden="1">
      <c r="P199" s="14" t="s">
        <v>843</v>
      </c>
      <c r="Q199" s="5"/>
      <c r="R199" s="5"/>
      <c r="S199" s="5"/>
      <c r="T199" s="14" t="s">
        <v>843</v>
      </c>
      <c r="U199" s="15" t="s">
        <v>844</v>
      </c>
      <c r="V199" s="16" t="s">
        <v>845</v>
      </c>
      <c r="W199" s="5"/>
      <c r="X199" s="5"/>
      <c r="Y199" s="5"/>
      <c r="Z199" s="5"/>
      <c r="AA199" s="5"/>
      <c r="AB199" s="5"/>
    </row>
    <row r="200" spans="16:28" ht="15.75" customHeight="1" hidden="1">
      <c r="P200" s="14" t="s">
        <v>846</v>
      </c>
      <c r="Q200" s="5"/>
      <c r="R200" s="5"/>
      <c r="S200" s="5"/>
      <c r="T200" s="14" t="s">
        <v>846</v>
      </c>
      <c r="U200" s="15" t="s">
        <v>847</v>
      </c>
      <c r="V200" s="16" t="s">
        <v>848</v>
      </c>
      <c r="W200" s="5"/>
      <c r="X200" s="5"/>
      <c r="Y200" s="5"/>
      <c r="Z200" s="5"/>
      <c r="AA200" s="5"/>
      <c r="AB200" s="5"/>
    </row>
    <row r="201" spans="16:28" ht="15.75" customHeight="1" hidden="1">
      <c r="P201" s="14" t="s">
        <v>849</v>
      </c>
      <c r="Q201" s="5"/>
      <c r="R201" s="5"/>
      <c r="S201" s="5"/>
      <c r="T201" s="14" t="s">
        <v>849</v>
      </c>
      <c r="U201" s="15" t="s">
        <v>850</v>
      </c>
      <c r="V201" s="16" t="s">
        <v>851</v>
      </c>
      <c r="W201" s="5"/>
      <c r="X201" s="5"/>
      <c r="Y201" s="5"/>
      <c r="Z201" s="5"/>
      <c r="AA201" s="5"/>
      <c r="AB201" s="5"/>
    </row>
    <row r="202" spans="16:28" ht="15.75" customHeight="1" hidden="1">
      <c r="P202" s="14" t="s">
        <v>852</v>
      </c>
      <c r="Q202" s="5"/>
      <c r="R202" s="5"/>
      <c r="S202" s="5"/>
      <c r="T202" s="14" t="s">
        <v>852</v>
      </c>
      <c r="U202" s="15" t="s">
        <v>853</v>
      </c>
      <c r="V202" s="16" t="s">
        <v>854</v>
      </c>
      <c r="W202" s="5"/>
      <c r="X202" s="5"/>
      <c r="Y202" s="5"/>
      <c r="Z202" s="5"/>
      <c r="AA202" s="5"/>
      <c r="AB202" s="5"/>
    </row>
    <row r="203" spans="16:28" ht="15.75" customHeight="1" hidden="1">
      <c r="P203" s="14" t="s">
        <v>855</v>
      </c>
      <c r="Q203" s="5"/>
      <c r="R203" s="5"/>
      <c r="S203" s="5"/>
      <c r="T203" s="14" t="s">
        <v>855</v>
      </c>
      <c r="U203" s="15" t="s">
        <v>856</v>
      </c>
      <c r="V203" s="16" t="s">
        <v>857</v>
      </c>
      <c r="W203" s="5"/>
      <c r="X203" s="5"/>
      <c r="Y203" s="5"/>
      <c r="Z203" s="5"/>
      <c r="AA203" s="5"/>
      <c r="AB203" s="5"/>
    </row>
    <row r="204" spans="16:28" ht="15.75" customHeight="1" hidden="1">
      <c r="P204" s="14" t="s">
        <v>858</v>
      </c>
      <c r="Q204" s="5"/>
      <c r="R204" s="5"/>
      <c r="S204" s="5"/>
      <c r="T204" s="14" t="s">
        <v>858</v>
      </c>
      <c r="U204" s="15" t="s">
        <v>811</v>
      </c>
      <c r="V204" s="16" t="s">
        <v>859</v>
      </c>
      <c r="W204" s="5"/>
      <c r="X204" s="5"/>
      <c r="Y204" s="5"/>
      <c r="Z204" s="5"/>
      <c r="AA204" s="5"/>
      <c r="AB204" s="5"/>
    </row>
    <row r="205" spans="16:28" ht="15.75" customHeight="1" hidden="1">
      <c r="P205" s="14" t="s">
        <v>860</v>
      </c>
      <c r="Q205" s="5"/>
      <c r="R205" s="5"/>
      <c r="S205" s="5"/>
      <c r="T205" s="14" t="s">
        <v>860</v>
      </c>
      <c r="U205" s="15" t="s">
        <v>861</v>
      </c>
      <c r="V205" s="16" t="s">
        <v>862</v>
      </c>
      <c r="W205" s="5"/>
      <c r="X205" s="5"/>
      <c r="Y205" s="5"/>
      <c r="Z205" s="5"/>
      <c r="AA205" s="5"/>
      <c r="AB205" s="5"/>
    </row>
    <row r="206" spans="16:28" ht="15.75" customHeight="1" hidden="1">
      <c r="P206" s="14" t="s">
        <v>863</v>
      </c>
      <c r="Q206" s="5"/>
      <c r="R206" s="5"/>
      <c r="S206" s="5"/>
      <c r="T206" s="14" t="s">
        <v>863</v>
      </c>
      <c r="U206" s="15" t="s">
        <v>864</v>
      </c>
      <c r="V206" s="16" t="s">
        <v>865</v>
      </c>
      <c r="W206" s="5"/>
      <c r="X206" s="5"/>
      <c r="Y206" s="5"/>
      <c r="Z206" s="5"/>
      <c r="AA206" s="5"/>
      <c r="AB206" s="5"/>
    </row>
    <row r="207" spans="16:28" ht="15.75" customHeight="1" hidden="1">
      <c r="P207" s="14" t="s">
        <v>866</v>
      </c>
      <c r="Q207" s="5"/>
      <c r="R207" s="5"/>
      <c r="S207" s="5"/>
      <c r="T207" s="14" t="s">
        <v>866</v>
      </c>
      <c r="U207" s="15" t="s">
        <v>867</v>
      </c>
      <c r="V207" s="16" t="s">
        <v>868</v>
      </c>
      <c r="W207" s="5"/>
      <c r="X207" s="5"/>
      <c r="Y207" s="5"/>
      <c r="Z207" s="5"/>
      <c r="AA207" s="5"/>
      <c r="AB207" s="5"/>
    </row>
    <row r="208" spans="16:28" ht="15.75" customHeight="1" hidden="1">
      <c r="P208" s="14" t="s">
        <v>869</v>
      </c>
      <c r="Q208" s="5"/>
      <c r="R208" s="5"/>
      <c r="S208" s="5"/>
      <c r="T208" s="14" t="s">
        <v>869</v>
      </c>
      <c r="U208" s="15" t="s">
        <v>870</v>
      </c>
      <c r="V208" s="16" t="s">
        <v>871</v>
      </c>
      <c r="W208" s="5"/>
      <c r="X208" s="5"/>
      <c r="Y208" s="5"/>
      <c r="Z208" s="5"/>
      <c r="AA208" s="5"/>
      <c r="AB208" s="5"/>
    </row>
    <row r="209" spans="16:28" ht="15.75" customHeight="1" hidden="1">
      <c r="P209" s="14" t="s">
        <v>872</v>
      </c>
      <c r="Q209" s="5"/>
      <c r="R209" s="5"/>
      <c r="S209" s="5"/>
      <c r="T209" s="14" t="s">
        <v>872</v>
      </c>
      <c r="U209" s="15" t="s">
        <v>873</v>
      </c>
      <c r="V209" s="16" t="s">
        <v>874</v>
      </c>
      <c r="W209" s="5"/>
      <c r="X209" s="5"/>
      <c r="Y209" s="5"/>
      <c r="Z209" s="5"/>
      <c r="AA209" s="5"/>
      <c r="AB209" s="5"/>
    </row>
    <row r="210" spans="16:28" ht="15.75" customHeight="1" hidden="1">
      <c r="P210" s="14" t="s">
        <v>875</v>
      </c>
      <c r="Q210" s="5"/>
      <c r="R210" s="5"/>
      <c r="S210" s="5"/>
      <c r="T210" s="14" t="s">
        <v>875</v>
      </c>
      <c r="U210" s="15" t="s">
        <v>876</v>
      </c>
      <c r="V210" s="16" t="s">
        <v>877</v>
      </c>
      <c r="W210" s="5"/>
      <c r="X210" s="5"/>
      <c r="Y210" s="5"/>
      <c r="Z210" s="5"/>
      <c r="AA210" s="5"/>
      <c r="AB210" s="5"/>
    </row>
    <row r="211" spans="16:28" ht="15.75" customHeight="1" hidden="1">
      <c r="P211" s="14" t="s">
        <v>878</v>
      </c>
      <c r="Q211" s="5"/>
      <c r="R211" s="5"/>
      <c r="S211" s="5"/>
      <c r="T211" s="14" t="s">
        <v>878</v>
      </c>
      <c r="U211" s="15" t="s">
        <v>879</v>
      </c>
      <c r="V211" s="16" t="s">
        <v>880</v>
      </c>
      <c r="W211" s="5"/>
      <c r="X211" s="5"/>
      <c r="Y211" s="5"/>
      <c r="Z211" s="5"/>
      <c r="AA211" s="5"/>
      <c r="AB211" s="5"/>
    </row>
    <row r="212" spans="16:28" ht="15.75" customHeight="1" hidden="1">
      <c r="P212" s="14" t="s">
        <v>881</v>
      </c>
      <c r="Q212" s="5"/>
      <c r="R212" s="5"/>
      <c r="S212" s="5"/>
      <c r="T212" s="14" t="s">
        <v>881</v>
      </c>
      <c r="U212" s="15" t="s">
        <v>882</v>
      </c>
      <c r="V212" s="16" t="s">
        <v>883</v>
      </c>
      <c r="W212" s="5"/>
      <c r="X212" s="5"/>
      <c r="Y212" s="5"/>
      <c r="Z212" s="5"/>
      <c r="AA212" s="5"/>
      <c r="AB212" s="5"/>
    </row>
    <row r="213" spans="16:28" ht="15.75" customHeight="1" hidden="1">
      <c r="P213" s="14" t="s">
        <v>884</v>
      </c>
      <c r="Q213" s="5"/>
      <c r="R213" s="5"/>
      <c r="S213" s="5"/>
      <c r="T213" s="14" t="s">
        <v>884</v>
      </c>
      <c r="U213" s="15" t="s">
        <v>885</v>
      </c>
      <c r="V213" s="16" t="s">
        <v>886</v>
      </c>
      <c r="W213" s="5"/>
      <c r="X213" s="5"/>
      <c r="Y213" s="5"/>
      <c r="Z213" s="5"/>
      <c r="AA213" s="5"/>
      <c r="AB213" s="5"/>
    </row>
    <row r="214" spans="16:28" ht="15.75" customHeight="1" hidden="1">
      <c r="P214" s="14" t="s">
        <v>887</v>
      </c>
      <c r="Q214" s="5"/>
      <c r="R214" s="5"/>
      <c r="S214" s="5"/>
      <c r="T214" s="14" t="s">
        <v>887</v>
      </c>
      <c r="U214" s="15" t="s">
        <v>888</v>
      </c>
      <c r="V214" s="16" t="s">
        <v>889</v>
      </c>
      <c r="W214" s="5"/>
      <c r="X214" s="5"/>
      <c r="Y214" s="5"/>
      <c r="Z214" s="5"/>
      <c r="AA214" s="5"/>
      <c r="AB214" s="5"/>
    </row>
    <row r="215" spans="16:28" ht="15.75" customHeight="1" hidden="1">
      <c r="P215" s="14" t="s">
        <v>890</v>
      </c>
      <c r="Q215" s="5"/>
      <c r="R215" s="5"/>
      <c r="S215" s="5"/>
      <c r="T215" s="14" t="s">
        <v>890</v>
      </c>
      <c r="U215" s="15" t="s">
        <v>891</v>
      </c>
      <c r="V215" s="16" t="s">
        <v>892</v>
      </c>
      <c r="W215" s="5"/>
      <c r="X215" s="5"/>
      <c r="Y215" s="5"/>
      <c r="Z215" s="5"/>
      <c r="AA215" s="5"/>
      <c r="AB215" s="5"/>
    </row>
    <row r="216" spans="16:28" ht="15.75" customHeight="1" hidden="1">
      <c r="P216" s="14" t="s">
        <v>893</v>
      </c>
      <c r="Q216" s="5"/>
      <c r="R216" s="5"/>
      <c r="S216" s="5"/>
      <c r="T216" s="14" t="s">
        <v>893</v>
      </c>
      <c r="U216" s="15" t="s">
        <v>894</v>
      </c>
      <c r="V216" s="16" t="s">
        <v>895</v>
      </c>
      <c r="W216" s="5"/>
      <c r="X216" s="5"/>
      <c r="Y216" s="5"/>
      <c r="Z216" s="5"/>
      <c r="AA216" s="5"/>
      <c r="AB216" s="5"/>
    </row>
    <row r="217" spans="16:28" ht="15.75" customHeight="1" hidden="1">
      <c r="P217" s="14" t="s">
        <v>896</v>
      </c>
      <c r="Q217" s="5"/>
      <c r="R217" s="5"/>
      <c r="S217" s="5"/>
      <c r="T217" s="14" t="s">
        <v>896</v>
      </c>
      <c r="U217" s="15" t="s">
        <v>897</v>
      </c>
      <c r="V217" s="16" t="s">
        <v>898</v>
      </c>
      <c r="W217" s="5"/>
      <c r="X217" s="5"/>
      <c r="Y217" s="5"/>
      <c r="Z217" s="5"/>
      <c r="AA217" s="5"/>
      <c r="AB217" s="5"/>
    </row>
    <row r="218" spans="16:28" ht="15.75" customHeight="1" hidden="1">
      <c r="P218" s="14" t="s">
        <v>899</v>
      </c>
      <c r="Q218" s="5"/>
      <c r="R218" s="5"/>
      <c r="S218" s="5"/>
      <c r="T218" s="14" t="s">
        <v>899</v>
      </c>
      <c r="U218" s="15" t="s">
        <v>900</v>
      </c>
      <c r="V218" s="16" t="s">
        <v>901</v>
      </c>
      <c r="W218" s="5"/>
      <c r="X218" s="5"/>
      <c r="Y218" s="5"/>
      <c r="Z218" s="5"/>
      <c r="AA218" s="5"/>
      <c r="AB218" s="5"/>
    </row>
    <row r="219" spans="16:28" ht="15.75" customHeight="1" hidden="1">
      <c r="P219" s="14" t="s">
        <v>902</v>
      </c>
      <c r="Q219" s="5"/>
      <c r="R219" s="5"/>
      <c r="S219" s="5"/>
      <c r="T219" s="14" t="s">
        <v>902</v>
      </c>
      <c r="U219" s="15" t="s">
        <v>903</v>
      </c>
      <c r="V219" s="16" t="s">
        <v>904</v>
      </c>
      <c r="W219" s="5"/>
      <c r="X219" s="5"/>
      <c r="Y219" s="5"/>
      <c r="Z219" s="5"/>
      <c r="AA219" s="5"/>
      <c r="AB219" s="5"/>
    </row>
    <row r="220" spans="16:28" ht="15.75" customHeight="1" hidden="1">
      <c r="P220" s="14" t="s">
        <v>905</v>
      </c>
      <c r="Q220" s="5"/>
      <c r="R220" s="5"/>
      <c r="S220" s="5"/>
      <c r="T220" s="14" t="s">
        <v>905</v>
      </c>
      <c r="U220" s="15" t="s">
        <v>906</v>
      </c>
      <c r="V220" s="16" t="s">
        <v>907</v>
      </c>
      <c r="W220" s="5"/>
      <c r="X220" s="5"/>
      <c r="Y220" s="5"/>
      <c r="Z220" s="5"/>
      <c r="AA220" s="5"/>
      <c r="AB220" s="5"/>
    </row>
    <row r="221" spans="16:28" ht="15.75" customHeight="1" hidden="1">
      <c r="P221" s="14" t="s">
        <v>908</v>
      </c>
      <c r="Q221" s="5"/>
      <c r="R221" s="5"/>
      <c r="S221" s="5"/>
      <c r="T221" s="14" t="s">
        <v>908</v>
      </c>
      <c r="U221" s="15" t="s">
        <v>909</v>
      </c>
      <c r="V221" s="16" t="s">
        <v>910</v>
      </c>
      <c r="W221" s="5"/>
      <c r="X221" s="5"/>
      <c r="Y221" s="5"/>
      <c r="Z221" s="5"/>
      <c r="AA221" s="5"/>
      <c r="AB221" s="5"/>
    </row>
    <row r="222" spans="16:28" ht="15.75" customHeight="1" hidden="1">
      <c r="P222" s="14" t="s">
        <v>911</v>
      </c>
      <c r="Q222" s="5"/>
      <c r="R222" s="5"/>
      <c r="S222" s="5"/>
      <c r="T222" s="14" t="s">
        <v>911</v>
      </c>
      <c r="U222" s="15" t="s">
        <v>912</v>
      </c>
      <c r="V222" s="16" t="s">
        <v>913</v>
      </c>
      <c r="W222" s="5"/>
      <c r="X222" s="5"/>
      <c r="Y222" s="5"/>
      <c r="Z222" s="5"/>
      <c r="AA222" s="5"/>
      <c r="AB222" s="5"/>
    </row>
    <row r="223" spans="16:28" ht="15.75" customHeight="1" hidden="1">
      <c r="P223" s="14" t="s">
        <v>914</v>
      </c>
      <c r="Q223" s="5"/>
      <c r="R223" s="5"/>
      <c r="S223" s="5"/>
      <c r="T223" s="14" t="s">
        <v>914</v>
      </c>
      <c r="U223" s="15" t="s">
        <v>915</v>
      </c>
      <c r="V223" s="16" t="s">
        <v>916</v>
      </c>
      <c r="W223" s="5"/>
      <c r="X223" s="5"/>
      <c r="Y223" s="5"/>
      <c r="Z223" s="5"/>
      <c r="AA223" s="5"/>
      <c r="AB223" s="5"/>
    </row>
    <row r="224" spans="16:28" ht="15.75" customHeight="1" hidden="1">
      <c r="P224" s="14" t="s">
        <v>917</v>
      </c>
      <c r="Q224" s="5"/>
      <c r="R224" s="5"/>
      <c r="S224" s="5"/>
      <c r="T224" s="14" t="s">
        <v>917</v>
      </c>
      <c r="U224" s="15" t="s">
        <v>918</v>
      </c>
      <c r="V224" s="16" t="s">
        <v>919</v>
      </c>
      <c r="W224" s="5"/>
      <c r="X224" s="5"/>
      <c r="Y224" s="5"/>
      <c r="Z224" s="5"/>
      <c r="AA224" s="5"/>
      <c r="AB224" s="5"/>
    </row>
    <row r="225" spans="16:28" ht="15.75" customHeight="1" hidden="1">
      <c r="P225" s="14" t="s">
        <v>920</v>
      </c>
      <c r="Q225" s="5"/>
      <c r="R225" s="5"/>
      <c r="S225" s="5"/>
      <c r="T225" s="14" t="s">
        <v>920</v>
      </c>
      <c r="U225" s="15" t="s">
        <v>921</v>
      </c>
      <c r="V225" s="16" t="s">
        <v>922</v>
      </c>
      <c r="W225" s="5"/>
      <c r="X225" s="5"/>
      <c r="Y225" s="5"/>
      <c r="Z225" s="5"/>
      <c r="AA225" s="5"/>
      <c r="AB225" s="5"/>
    </row>
    <row r="226" spans="16:28" ht="15.75" customHeight="1" hidden="1">
      <c r="P226" s="14" t="s">
        <v>923</v>
      </c>
      <c r="Q226" s="5"/>
      <c r="R226" s="5"/>
      <c r="S226" s="5"/>
      <c r="T226" s="14" t="s">
        <v>923</v>
      </c>
      <c r="U226" s="15" t="s">
        <v>924</v>
      </c>
      <c r="V226" s="16" t="s">
        <v>925</v>
      </c>
      <c r="W226" s="5"/>
      <c r="X226" s="5"/>
      <c r="Y226" s="5"/>
      <c r="Z226" s="5"/>
      <c r="AA226" s="5"/>
      <c r="AB226" s="5"/>
    </row>
    <row r="227" spans="16:28" ht="15.75" customHeight="1" hidden="1">
      <c r="P227" s="14" t="s">
        <v>926</v>
      </c>
      <c r="Q227" s="5"/>
      <c r="R227" s="5"/>
      <c r="S227" s="5"/>
      <c r="T227" s="14" t="s">
        <v>926</v>
      </c>
      <c r="U227" s="15" t="s">
        <v>927</v>
      </c>
      <c r="V227" s="16" t="s">
        <v>928</v>
      </c>
      <c r="W227" s="5"/>
      <c r="X227" s="5"/>
      <c r="Y227" s="5"/>
      <c r="Z227" s="5"/>
      <c r="AA227" s="5"/>
      <c r="AB227" s="5"/>
    </row>
    <row r="228" spans="16:28" ht="15.75" customHeight="1" hidden="1">
      <c r="P228" s="14" t="s">
        <v>929</v>
      </c>
      <c r="Q228" s="5"/>
      <c r="R228" s="5"/>
      <c r="S228" s="5"/>
      <c r="T228" s="14" t="s">
        <v>929</v>
      </c>
      <c r="U228" s="15" t="s">
        <v>930</v>
      </c>
      <c r="V228" s="16" t="s">
        <v>931</v>
      </c>
      <c r="W228" s="5"/>
      <c r="X228" s="5"/>
      <c r="Y228" s="5"/>
      <c r="Z228" s="5"/>
      <c r="AA228" s="5"/>
      <c r="AB228" s="5"/>
    </row>
    <row r="229" spans="16:28" ht="15.75" customHeight="1" hidden="1">
      <c r="P229" s="14" t="s">
        <v>932</v>
      </c>
      <c r="Q229" s="5"/>
      <c r="R229" s="5"/>
      <c r="S229" s="5"/>
      <c r="T229" s="14" t="s">
        <v>932</v>
      </c>
      <c r="U229" s="15" t="s">
        <v>933</v>
      </c>
      <c r="V229" s="16" t="s">
        <v>934</v>
      </c>
      <c r="W229" s="5"/>
      <c r="X229" s="5"/>
      <c r="Y229" s="5"/>
      <c r="Z229" s="5"/>
      <c r="AA229" s="5"/>
      <c r="AB229" s="5"/>
    </row>
    <row r="230" spans="16:28" ht="15.75" customHeight="1" hidden="1">
      <c r="P230" s="14" t="s">
        <v>935</v>
      </c>
      <c r="Q230" s="5"/>
      <c r="R230" s="5"/>
      <c r="S230" s="5"/>
      <c r="T230" s="14" t="s">
        <v>935</v>
      </c>
      <c r="U230" s="15" t="s">
        <v>936</v>
      </c>
      <c r="V230" s="16" t="s">
        <v>937</v>
      </c>
      <c r="W230" s="5"/>
      <c r="X230" s="5"/>
      <c r="Y230" s="5"/>
      <c r="Z230" s="5"/>
      <c r="AA230" s="5"/>
      <c r="AB230" s="5"/>
    </row>
    <row r="231" spans="16:28" ht="15.75" customHeight="1" hidden="1">
      <c r="P231" s="14" t="s">
        <v>938</v>
      </c>
      <c r="Q231" s="5"/>
      <c r="R231" s="5"/>
      <c r="S231" s="5"/>
      <c r="T231" s="14" t="s">
        <v>938</v>
      </c>
      <c r="U231" s="15" t="s">
        <v>939</v>
      </c>
      <c r="V231" s="16" t="s">
        <v>940</v>
      </c>
      <c r="W231" s="5"/>
      <c r="X231" s="5"/>
      <c r="Y231" s="5"/>
      <c r="Z231" s="5"/>
      <c r="AA231" s="5"/>
      <c r="AB231" s="5"/>
    </row>
    <row r="232" spans="16:28" ht="15.75" customHeight="1" hidden="1">
      <c r="P232" s="14" t="s">
        <v>941</v>
      </c>
      <c r="Q232" s="5"/>
      <c r="R232" s="5"/>
      <c r="S232" s="5"/>
      <c r="T232" s="14" t="s">
        <v>941</v>
      </c>
      <c r="U232" s="15" t="s">
        <v>942</v>
      </c>
      <c r="V232" s="16" t="s">
        <v>943</v>
      </c>
      <c r="W232" s="5"/>
      <c r="X232" s="5"/>
      <c r="Y232" s="5"/>
      <c r="Z232" s="5"/>
      <c r="AA232" s="5"/>
      <c r="AB232" s="5"/>
    </row>
    <row r="233" spans="16:28" ht="15.75" customHeight="1" hidden="1">
      <c r="P233" s="14" t="s">
        <v>944</v>
      </c>
      <c r="Q233" s="5"/>
      <c r="R233" s="5"/>
      <c r="S233" s="5"/>
      <c r="T233" s="14" t="s">
        <v>944</v>
      </c>
      <c r="U233" s="15" t="s">
        <v>945</v>
      </c>
      <c r="V233" s="16" t="s">
        <v>946</v>
      </c>
      <c r="W233" s="5"/>
      <c r="X233" s="5"/>
      <c r="Y233" s="5"/>
      <c r="Z233" s="5"/>
      <c r="AA233" s="5"/>
      <c r="AB233" s="5"/>
    </row>
    <row r="234" spans="16:28" ht="15.75" customHeight="1" hidden="1">
      <c r="P234" s="14" t="s">
        <v>947</v>
      </c>
      <c r="Q234" s="5"/>
      <c r="R234" s="5"/>
      <c r="S234" s="5"/>
      <c r="T234" s="14" t="s">
        <v>947</v>
      </c>
      <c r="U234" s="15" t="s">
        <v>948</v>
      </c>
      <c r="V234" s="16" t="s">
        <v>949</v>
      </c>
      <c r="W234" s="5"/>
      <c r="X234" s="5"/>
      <c r="Y234" s="5"/>
      <c r="Z234" s="5"/>
      <c r="AA234" s="5"/>
      <c r="AB234" s="5"/>
    </row>
    <row r="235" spans="16:28" ht="15.75" customHeight="1" hidden="1">
      <c r="P235" s="14" t="s">
        <v>950</v>
      </c>
      <c r="Q235" s="5"/>
      <c r="R235" s="5"/>
      <c r="S235" s="5"/>
      <c r="T235" s="14" t="s">
        <v>950</v>
      </c>
      <c r="U235" s="15" t="s">
        <v>951</v>
      </c>
      <c r="V235" s="16" t="s">
        <v>952</v>
      </c>
      <c r="W235" s="5"/>
      <c r="X235" s="5"/>
      <c r="Y235" s="5"/>
      <c r="Z235" s="5"/>
      <c r="AA235" s="5"/>
      <c r="AB235" s="5"/>
    </row>
    <row r="236" spans="16:28" ht="15.75" customHeight="1" hidden="1">
      <c r="P236" s="14" t="s">
        <v>953</v>
      </c>
      <c r="Q236" s="5"/>
      <c r="R236" s="5"/>
      <c r="S236" s="5"/>
      <c r="T236" s="14" t="s">
        <v>953</v>
      </c>
      <c r="U236" s="15" t="s">
        <v>954</v>
      </c>
      <c r="V236" s="16" t="s">
        <v>955</v>
      </c>
      <c r="W236" s="5"/>
      <c r="X236" s="5"/>
      <c r="Y236" s="5"/>
      <c r="Z236" s="5"/>
      <c r="AA236" s="5"/>
      <c r="AB236" s="5"/>
    </row>
    <row r="237" spans="16:28" ht="15.75" customHeight="1" hidden="1">
      <c r="P237" s="14" t="s">
        <v>956</v>
      </c>
      <c r="Q237" s="5"/>
      <c r="R237" s="5"/>
      <c r="S237" s="5"/>
      <c r="T237" s="14" t="s">
        <v>956</v>
      </c>
      <c r="U237" s="15" t="s">
        <v>957</v>
      </c>
      <c r="V237" s="16" t="s">
        <v>958</v>
      </c>
      <c r="W237" s="5"/>
      <c r="X237" s="5"/>
      <c r="Y237" s="5"/>
      <c r="Z237" s="5"/>
      <c r="AA237" s="5"/>
      <c r="AB237" s="5"/>
    </row>
    <row r="238" spans="16:28" ht="15.75" customHeight="1" hidden="1">
      <c r="P238" s="14" t="s">
        <v>959</v>
      </c>
      <c r="Q238" s="5"/>
      <c r="R238" s="5"/>
      <c r="S238" s="5"/>
      <c r="T238" s="14" t="s">
        <v>959</v>
      </c>
      <c r="U238" s="15" t="s">
        <v>960</v>
      </c>
      <c r="V238" s="16" t="s">
        <v>961</v>
      </c>
      <c r="W238" s="5"/>
      <c r="X238" s="5"/>
      <c r="Y238" s="5"/>
      <c r="Z238" s="5"/>
      <c r="AA238" s="5"/>
      <c r="AB238" s="5"/>
    </row>
    <row r="239" spans="16:28" ht="15.75" customHeight="1" hidden="1">
      <c r="P239" s="14" t="s">
        <v>962</v>
      </c>
      <c r="Q239" s="5"/>
      <c r="R239" s="5"/>
      <c r="S239" s="5"/>
      <c r="T239" s="14" t="s">
        <v>962</v>
      </c>
      <c r="U239" s="15" t="s">
        <v>963</v>
      </c>
      <c r="V239" s="16" t="s">
        <v>964</v>
      </c>
      <c r="W239" s="5"/>
      <c r="X239" s="5"/>
      <c r="Y239" s="5"/>
      <c r="Z239" s="5"/>
      <c r="AA239" s="5"/>
      <c r="AB239" s="5"/>
    </row>
    <row r="240" spans="16:28" ht="15.75" customHeight="1" hidden="1">
      <c r="P240" s="14" t="s">
        <v>965</v>
      </c>
      <c r="Q240" s="5"/>
      <c r="R240" s="5"/>
      <c r="S240" s="5"/>
      <c r="T240" s="14" t="s">
        <v>965</v>
      </c>
      <c r="U240" s="15" t="s">
        <v>966</v>
      </c>
      <c r="V240" s="16" t="s">
        <v>967</v>
      </c>
      <c r="W240" s="5"/>
      <c r="X240" s="5"/>
      <c r="Y240" s="5"/>
      <c r="Z240" s="5"/>
      <c r="AA240" s="5"/>
      <c r="AB240" s="5"/>
    </row>
    <row r="241" spans="16:28" ht="15.75" customHeight="1" hidden="1">
      <c r="P241" s="14" t="s">
        <v>968</v>
      </c>
      <c r="Q241" s="5"/>
      <c r="R241" s="5"/>
      <c r="S241" s="5"/>
      <c r="T241" s="14" t="s">
        <v>968</v>
      </c>
      <c r="U241" s="15" t="s">
        <v>969</v>
      </c>
      <c r="V241" s="16" t="s">
        <v>970</v>
      </c>
      <c r="W241" s="5"/>
      <c r="X241" s="5"/>
      <c r="Y241" s="5"/>
      <c r="Z241" s="5"/>
      <c r="AA241" s="5"/>
      <c r="AB241" s="5"/>
    </row>
    <row r="242" spans="16:28" ht="15.75" customHeight="1" hidden="1">
      <c r="P242" s="14" t="s">
        <v>971</v>
      </c>
      <c r="Q242" s="5"/>
      <c r="R242" s="5"/>
      <c r="S242" s="5"/>
      <c r="T242" s="14" t="s">
        <v>971</v>
      </c>
      <c r="U242" s="15" t="s">
        <v>972</v>
      </c>
      <c r="V242" s="16" t="s">
        <v>973</v>
      </c>
      <c r="W242" s="5"/>
      <c r="X242" s="5"/>
      <c r="Y242" s="5"/>
      <c r="Z242" s="5"/>
      <c r="AA242" s="5"/>
      <c r="AB242" s="5"/>
    </row>
    <row r="243" spans="16:28" ht="15.75" customHeight="1" hidden="1">
      <c r="P243" s="14" t="s">
        <v>974</v>
      </c>
      <c r="Q243" s="5"/>
      <c r="R243" s="5"/>
      <c r="S243" s="5"/>
      <c r="T243" s="14" t="s">
        <v>974</v>
      </c>
      <c r="U243" s="15" t="s">
        <v>975</v>
      </c>
      <c r="V243" s="16" t="s">
        <v>976</v>
      </c>
      <c r="W243" s="5"/>
      <c r="X243" s="5"/>
      <c r="Y243" s="5"/>
      <c r="Z243" s="5"/>
      <c r="AA243" s="5"/>
      <c r="AB243" s="5"/>
    </row>
    <row r="244" spans="16:28" ht="15.75" customHeight="1" hidden="1">
      <c r="P244" s="14" t="s">
        <v>977</v>
      </c>
      <c r="Q244" s="5"/>
      <c r="R244" s="5"/>
      <c r="S244" s="5"/>
      <c r="T244" s="14" t="s">
        <v>977</v>
      </c>
      <c r="U244" s="15" t="s">
        <v>978</v>
      </c>
      <c r="V244" s="16" t="s">
        <v>979</v>
      </c>
      <c r="W244" s="5"/>
      <c r="X244" s="5"/>
      <c r="Y244" s="5"/>
      <c r="Z244" s="5"/>
      <c r="AA244" s="5"/>
      <c r="AB244" s="5"/>
    </row>
    <row r="245" spans="16:28" ht="15.75" customHeight="1" hidden="1">
      <c r="P245" s="14" t="s">
        <v>980</v>
      </c>
      <c r="Q245" s="5"/>
      <c r="R245" s="5"/>
      <c r="S245" s="5"/>
      <c r="T245" s="14" t="s">
        <v>980</v>
      </c>
      <c r="U245" s="15" t="s">
        <v>981</v>
      </c>
      <c r="V245" s="16" t="s">
        <v>982</v>
      </c>
      <c r="W245" s="5"/>
      <c r="X245" s="5"/>
      <c r="Y245" s="5"/>
      <c r="Z245" s="5"/>
      <c r="AA245" s="5"/>
      <c r="AB245" s="5"/>
    </row>
    <row r="246" spans="16:28" ht="15.75" customHeight="1" hidden="1">
      <c r="P246" s="14" t="s">
        <v>983</v>
      </c>
      <c r="Q246" s="5"/>
      <c r="R246" s="5"/>
      <c r="S246" s="5"/>
      <c r="T246" s="14" t="s">
        <v>983</v>
      </c>
      <c r="U246" s="15" t="s">
        <v>984</v>
      </c>
      <c r="V246" s="16" t="s">
        <v>985</v>
      </c>
      <c r="W246" s="5"/>
      <c r="X246" s="5"/>
      <c r="Y246" s="5"/>
      <c r="Z246" s="5"/>
      <c r="AA246" s="5"/>
      <c r="AB246" s="5"/>
    </row>
    <row r="247" spans="16:28" ht="15.75" customHeight="1" hidden="1">
      <c r="P247" s="14" t="s">
        <v>986</v>
      </c>
      <c r="Q247" s="5"/>
      <c r="R247" s="5"/>
      <c r="S247" s="5"/>
      <c r="T247" s="14" t="s">
        <v>986</v>
      </c>
      <c r="U247" s="15" t="s">
        <v>987</v>
      </c>
      <c r="V247" s="16" t="s">
        <v>988</v>
      </c>
      <c r="W247" s="5"/>
      <c r="X247" s="5"/>
      <c r="Y247" s="5"/>
      <c r="Z247" s="5"/>
      <c r="AA247" s="5"/>
      <c r="AB247" s="5"/>
    </row>
    <row r="248" spans="16:28" ht="15.75" customHeight="1" hidden="1">
      <c r="P248" s="14" t="s">
        <v>989</v>
      </c>
      <c r="Q248" s="5"/>
      <c r="R248" s="5"/>
      <c r="S248" s="5"/>
      <c r="T248" s="14" t="s">
        <v>989</v>
      </c>
      <c r="U248" s="15" t="s">
        <v>990</v>
      </c>
      <c r="V248" s="16" t="s">
        <v>991</v>
      </c>
      <c r="W248" s="5"/>
      <c r="X248" s="5"/>
      <c r="Y248" s="5"/>
      <c r="Z248" s="5"/>
      <c r="AA248" s="5"/>
      <c r="AB248" s="5"/>
    </row>
    <row r="249" spans="16:28" ht="15.75" customHeight="1" hidden="1">
      <c r="P249" s="14" t="s">
        <v>992</v>
      </c>
      <c r="Q249" s="5"/>
      <c r="R249" s="5"/>
      <c r="S249" s="5"/>
      <c r="T249" s="14" t="s">
        <v>992</v>
      </c>
      <c r="U249" s="15" t="s">
        <v>993</v>
      </c>
      <c r="V249" s="16" t="s">
        <v>994</v>
      </c>
      <c r="W249" s="5"/>
      <c r="X249" s="5"/>
      <c r="Y249" s="5"/>
      <c r="Z249" s="5"/>
      <c r="AA249" s="5"/>
      <c r="AB249" s="5"/>
    </row>
    <row r="250" spans="16:28" ht="15.75" customHeight="1" hidden="1">
      <c r="P250" s="14" t="s">
        <v>995</v>
      </c>
      <c r="Q250" s="5"/>
      <c r="R250" s="5"/>
      <c r="S250" s="5"/>
      <c r="T250" s="14" t="s">
        <v>995</v>
      </c>
      <c r="U250" s="15" t="s">
        <v>996</v>
      </c>
      <c r="V250" s="16" t="s">
        <v>997</v>
      </c>
      <c r="W250" s="5"/>
      <c r="X250" s="5"/>
      <c r="Y250" s="5"/>
      <c r="Z250" s="5"/>
      <c r="AA250" s="5"/>
      <c r="AB250" s="5"/>
    </row>
    <row r="251" spans="16:28" ht="15.75" customHeight="1" hidden="1">
      <c r="P251" s="57" t="s">
        <v>998</v>
      </c>
      <c r="Q251" s="5"/>
      <c r="R251" s="5"/>
      <c r="S251" s="5"/>
      <c r="T251" s="57" t="s">
        <v>998</v>
      </c>
      <c r="U251" s="58" t="s">
        <v>999</v>
      </c>
      <c r="V251" s="59" t="s">
        <v>1000</v>
      </c>
      <c r="W251" s="5"/>
      <c r="X251" s="5"/>
      <c r="Y251" s="5"/>
      <c r="Z251" s="5"/>
      <c r="AA251" s="5"/>
      <c r="AB251" s="5"/>
    </row>
    <row r="252" spans="16:28" ht="15.75" customHeight="1" hidden="1">
      <c r="P252" s="122"/>
      <c r="Q252" s="5"/>
      <c r="R252" s="5"/>
      <c r="S252" s="5"/>
      <c r="W252" s="5"/>
      <c r="X252" s="5"/>
      <c r="Y252" s="5"/>
      <c r="Z252" s="5"/>
      <c r="AA252" s="5"/>
      <c r="AB252" s="5"/>
    </row>
    <row r="253" spans="16:28" ht="15.75" customHeight="1" hidden="1">
      <c r="P253" s="123"/>
      <c r="Q253" s="5"/>
      <c r="R253" s="5"/>
      <c r="S253" s="5"/>
      <c r="W253" s="5"/>
      <c r="X253" s="5"/>
      <c r="Y253" s="5"/>
      <c r="Z253" s="5"/>
      <c r="AA253" s="5"/>
      <c r="AB253" s="5"/>
    </row>
    <row r="254" spans="16:28" ht="15.75" customHeight="1" hidden="1">
      <c r="P254" s="123"/>
      <c r="Q254" s="5"/>
      <c r="R254" s="5"/>
      <c r="S254" s="5"/>
      <c r="W254" s="5"/>
      <c r="X254" s="5"/>
      <c r="Y254" s="5"/>
      <c r="Z254" s="5"/>
      <c r="AA254" s="5"/>
      <c r="AB254" s="5"/>
    </row>
    <row r="255" spans="16:28" ht="15.75" customHeight="1" hidden="1">
      <c r="P255" s="123"/>
      <c r="Q255" s="5"/>
      <c r="R255" s="5"/>
      <c r="S255" s="5"/>
      <c r="W255" s="5"/>
      <c r="X255" s="5"/>
      <c r="Y255" s="5"/>
      <c r="Z255" s="5"/>
      <c r="AA255" s="5"/>
      <c r="AB255" s="5"/>
    </row>
    <row r="256" spans="16:28" ht="15.75" customHeight="1" hidden="1">
      <c r="P256" s="123"/>
      <c r="Q256" s="5"/>
      <c r="R256" s="5"/>
      <c r="S256" s="5"/>
      <c r="W256" s="5"/>
      <c r="X256" s="5"/>
      <c r="Y256" s="5"/>
      <c r="Z256" s="5"/>
      <c r="AA256" s="5"/>
      <c r="AB256" s="5"/>
    </row>
    <row r="257" spans="23:28" ht="15.75" customHeight="1" hidden="1">
      <c r="W257" s="5"/>
      <c r="X257" s="5"/>
      <c r="Y257" s="5"/>
      <c r="Z257" s="5"/>
      <c r="AA257" s="5"/>
      <c r="AB257" s="5"/>
    </row>
    <row r="258" spans="23:28" ht="15.75" customHeight="1" hidden="1">
      <c r="W258" s="5"/>
      <c r="X258" s="5"/>
      <c r="Y258" s="5"/>
      <c r="Z258" s="5"/>
      <c r="AA258" s="5"/>
      <c r="AB258" s="5"/>
    </row>
    <row r="259" ht="14.25" hidden="1"/>
    <row r="260" ht="14.25" hidden="1"/>
    <row r="261" ht="14.25" hidden="1"/>
  </sheetData>
  <sheetProtection password="936B" sheet="1" objects="1" scenarios="1"/>
  <mergeCells count="62">
    <mergeCell ref="A1:A44"/>
    <mergeCell ref="B1:L1"/>
    <mergeCell ref="M1:M44"/>
    <mergeCell ref="B2:L2"/>
    <mergeCell ref="B3:L3"/>
    <mergeCell ref="B4:C8"/>
    <mergeCell ref="D4:E5"/>
    <mergeCell ref="F4:F5"/>
    <mergeCell ref="G4:G5"/>
    <mergeCell ref="B27:L27"/>
    <mergeCell ref="D17:E17"/>
    <mergeCell ref="D18:E18"/>
    <mergeCell ref="B9:L9"/>
    <mergeCell ref="B10:L10"/>
    <mergeCell ref="D15:E16"/>
    <mergeCell ref="F15:F16"/>
    <mergeCell ref="G15:G16"/>
    <mergeCell ref="H15:J15"/>
    <mergeCell ref="H4:J4"/>
    <mergeCell ref="K4:L8"/>
    <mergeCell ref="D6:E6"/>
    <mergeCell ref="D7:E7"/>
    <mergeCell ref="D8:E8"/>
    <mergeCell ref="B20:L20"/>
    <mergeCell ref="B26:L26"/>
    <mergeCell ref="B21:L21"/>
    <mergeCell ref="B22:L22"/>
    <mergeCell ref="C24:K24"/>
    <mergeCell ref="D25:J25"/>
    <mergeCell ref="L24:L25"/>
    <mergeCell ref="B24:B25"/>
    <mergeCell ref="B23:L23"/>
    <mergeCell ref="B28:L28"/>
    <mergeCell ref="B29:L29"/>
    <mergeCell ref="B30:C31"/>
    <mergeCell ref="F30:L31"/>
    <mergeCell ref="E33:F33"/>
    <mergeCell ref="E34:F34"/>
    <mergeCell ref="B35:L35"/>
    <mergeCell ref="B36:C37"/>
    <mergeCell ref="D36:F36"/>
    <mergeCell ref="H36:L37"/>
    <mergeCell ref="D37:F37"/>
    <mergeCell ref="B43:L43"/>
    <mergeCell ref="B44:L44"/>
    <mergeCell ref="B38:L38"/>
    <mergeCell ref="B39:L39"/>
    <mergeCell ref="B40:L40"/>
    <mergeCell ref="B41:B42"/>
    <mergeCell ref="C41:K41"/>
    <mergeCell ref="L41:L42"/>
    <mergeCell ref="D42:J42"/>
    <mergeCell ref="B32:L32"/>
    <mergeCell ref="D19:E19"/>
    <mergeCell ref="B11:L11"/>
    <mergeCell ref="E13:F13"/>
    <mergeCell ref="H13:I13"/>
    <mergeCell ref="B15:C19"/>
    <mergeCell ref="K15:L19"/>
    <mergeCell ref="B14:L14"/>
    <mergeCell ref="B13:D13"/>
    <mergeCell ref="J13:L13"/>
  </mergeCells>
  <dataValidations count="2">
    <dataValidation type="list" allowBlank="1" showInputMessage="1" showErrorMessage="1" sqref="E13:F13">
      <formula1>$AJ$1:$AJ$4</formula1>
    </dataValidation>
    <dataValidation type="list" allowBlank="1" showInputMessage="1" showErrorMessage="1" sqref="D6:E8 D17:E19">
      <formula1>$P$1:$P$251</formula1>
    </dataValidation>
  </dataValidations>
  <printOptions horizontalCentered="1"/>
  <pageMargins left="0" right="0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7"/>
  <sheetViews>
    <sheetView showGridLines="0" showRowColHeaders="0" workbookViewId="0" topLeftCell="A1">
      <selection activeCell="C6" sqref="C6:C15"/>
    </sheetView>
  </sheetViews>
  <sheetFormatPr defaultColWidth="9.140625" defaultRowHeight="14.25" customHeight="1" zeroHeight="1"/>
  <cols>
    <col min="1" max="1" width="2.421875" style="351" customWidth="1"/>
    <col min="2" max="2" width="1.7109375" style="37" customWidth="1"/>
    <col min="3" max="3" width="4.140625" style="37" customWidth="1"/>
    <col min="4" max="4" width="21.7109375" style="37" customWidth="1"/>
    <col min="5" max="5" width="18.7109375" style="37" customWidth="1"/>
    <col min="6" max="6" width="24.7109375" style="37" customWidth="1"/>
    <col min="7" max="7" width="19.7109375" style="37" customWidth="1"/>
    <col min="8" max="8" width="4.421875" style="37" customWidth="1"/>
    <col min="9" max="11" width="5.7109375" style="37" customWidth="1"/>
    <col min="12" max="12" width="2.7109375" style="37" customWidth="1"/>
    <col min="13" max="13" width="16.7109375" style="37" customWidth="1"/>
    <col min="14" max="14" width="16.57421875" style="37" customWidth="1"/>
    <col min="15" max="15" width="10.7109375" style="37" customWidth="1"/>
    <col min="16" max="16" width="1.7109375" style="37" customWidth="1"/>
    <col min="17" max="17" width="9.140625" style="351" customWidth="1"/>
    <col min="18" max="19" width="0" style="37" hidden="1" customWidth="1"/>
    <col min="20" max="20" width="0" style="81" hidden="1" customWidth="1"/>
    <col min="21" max="21" width="0" style="37" hidden="1" customWidth="1"/>
    <col min="22" max="23" width="0" style="81" hidden="1" customWidth="1"/>
    <col min="24" max="24" width="0" style="85" hidden="1" customWidth="1"/>
    <col min="25" max="25" width="0" style="37" hidden="1" customWidth="1"/>
    <col min="26" max="27" width="33.57421875" style="37" hidden="1" customWidth="1"/>
    <col min="28" max="244" width="0" style="37" hidden="1" customWidth="1"/>
    <col min="245" max="16384" width="0" style="0" hidden="1" customWidth="1"/>
  </cols>
  <sheetData>
    <row r="1" spans="2:27" ht="14.25"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T1" s="70"/>
      <c r="V1" s="70"/>
      <c r="W1" s="71"/>
      <c r="X1" s="72"/>
      <c r="Z1"/>
      <c r="AA1" s="9"/>
    </row>
    <row r="2" spans="2:27" ht="16.5">
      <c r="B2" s="443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5"/>
      <c r="T2" s="73" t="s">
        <v>1004</v>
      </c>
      <c r="V2" s="73" t="s">
        <v>1004</v>
      </c>
      <c r="W2" s="74" t="s">
        <v>1005</v>
      </c>
      <c r="X2" s="75">
        <v>1890</v>
      </c>
      <c r="Z2" s="19" t="s">
        <v>8</v>
      </c>
      <c r="AA2" s="20" t="s">
        <v>9</v>
      </c>
    </row>
    <row r="3" spans="1:27" s="76" customFormat="1" ht="27" customHeight="1">
      <c r="A3" s="351"/>
      <c r="B3" s="446"/>
      <c r="C3" s="447"/>
      <c r="D3" s="449" t="s">
        <v>1006</v>
      </c>
      <c r="E3" s="450"/>
      <c r="F3" s="126" t="s">
        <v>1007</v>
      </c>
      <c r="G3" s="127" t="s">
        <v>1107</v>
      </c>
      <c r="H3" s="451" t="s">
        <v>94</v>
      </c>
      <c r="I3" s="453" t="s">
        <v>1008</v>
      </c>
      <c r="J3" s="453"/>
      <c r="K3" s="453"/>
      <c r="L3" s="451" t="s">
        <v>1009</v>
      </c>
      <c r="M3" s="453" t="s">
        <v>1010</v>
      </c>
      <c r="N3" s="453" t="s">
        <v>1011</v>
      </c>
      <c r="O3" s="453" t="s">
        <v>1012</v>
      </c>
      <c r="P3" s="455"/>
      <c r="Q3" s="351"/>
      <c r="T3" s="73" t="s">
        <v>1013</v>
      </c>
      <c r="V3" s="73" t="s">
        <v>1013</v>
      </c>
      <c r="W3" s="77" t="s">
        <v>1014</v>
      </c>
      <c r="X3" s="78">
        <v>1891</v>
      </c>
      <c r="Z3" s="27" t="s">
        <v>17</v>
      </c>
      <c r="AA3" s="20" t="s">
        <v>18</v>
      </c>
    </row>
    <row r="4" spans="1:27" s="79" customFormat="1" ht="24.75" customHeight="1">
      <c r="A4" s="351"/>
      <c r="B4" s="448"/>
      <c r="C4" s="447"/>
      <c r="D4" s="128" t="s">
        <v>1015</v>
      </c>
      <c r="E4" s="128" t="s">
        <v>1016</v>
      </c>
      <c r="F4" s="126" t="s">
        <v>1017</v>
      </c>
      <c r="G4" s="129" t="s">
        <v>1018</v>
      </c>
      <c r="H4" s="452"/>
      <c r="I4" s="130" t="s">
        <v>1019</v>
      </c>
      <c r="J4" s="130" t="s">
        <v>1020</v>
      </c>
      <c r="K4" s="130" t="s">
        <v>1021</v>
      </c>
      <c r="L4" s="452"/>
      <c r="M4" s="454"/>
      <c r="N4" s="454" t="s">
        <v>1022</v>
      </c>
      <c r="O4" s="454"/>
      <c r="P4" s="390"/>
      <c r="Q4" s="351"/>
      <c r="T4" s="73" t="s">
        <v>1023</v>
      </c>
      <c r="V4" s="73" t="s">
        <v>1023</v>
      </c>
      <c r="X4" s="75">
        <v>1892</v>
      </c>
      <c r="Z4" s="27" t="s">
        <v>26</v>
      </c>
      <c r="AA4" s="20" t="s">
        <v>27</v>
      </c>
    </row>
    <row r="5" spans="1:27" s="79" customFormat="1" ht="3" customHeight="1">
      <c r="A5" s="351"/>
      <c r="B5" s="80"/>
      <c r="C5" s="456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390"/>
      <c r="Q5" s="351"/>
      <c r="T5" s="73" t="s">
        <v>1024</v>
      </c>
      <c r="V5" s="73" t="s">
        <v>1024</v>
      </c>
      <c r="X5" s="78">
        <v>1893</v>
      </c>
      <c r="Z5" s="27" t="s">
        <v>32</v>
      </c>
      <c r="AA5" s="20" t="s">
        <v>33</v>
      </c>
    </row>
    <row r="6" spans="2:27" ht="23.25" customHeight="1">
      <c r="B6" s="388"/>
      <c r="C6" s="460" t="s">
        <v>1025</v>
      </c>
      <c r="D6" s="162"/>
      <c r="E6" s="162"/>
      <c r="F6" s="162"/>
      <c r="G6" s="162"/>
      <c r="H6" s="163"/>
      <c r="I6" s="163"/>
      <c r="J6" s="163"/>
      <c r="K6" s="163"/>
      <c r="L6" s="163"/>
      <c r="M6" s="164"/>
      <c r="N6" s="164"/>
      <c r="O6" s="165"/>
      <c r="P6" s="390"/>
      <c r="T6" s="73" t="s">
        <v>1026</v>
      </c>
      <c r="V6" s="73" t="s">
        <v>1026</v>
      </c>
      <c r="X6" s="75">
        <v>1894</v>
      </c>
      <c r="Z6" s="27" t="s">
        <v>39</v>
      </c>
      <c r="AA6" s="20" t="s">
        <v>40</v>
      </c>
    </row>
    <row r="7" spans="2:27" ht="23.25" customHeight="1">
      <c r="B7" s="388"/>
      <c r="C7" s="461"/>
      <c r="D7" s="166"/>
      <c r="E7" s="166"/>
      <c r="F7" s="166"/>
      <c r="G7" s="166"/>
      <c r="H7" s="167"/>
      <c r="I7" s="167"/>
      <c r="J7" s="167"/>
      <c r="K7" s="167"/>
      <c r="L7" s="167"/>
      <c r="M7" s="168"/>
      <c r="N7" s="168"/>
      <c r="O7" s="169"/>
      <c r="P7" s="390"/>
      <c r="T7" s="73" t="s">
        <v>1027</v>
      </c>
      <c r="V7" s="73" t="s">
        <v>1027</v>
      </c>
      <c r="X7" s="78">
        <v>1895</v>
      </c>
      <c r="Z7" s="27" t="s">
        <v>45</v>
      </c>
      <c r="AA7" s="20" t="s">
        <v>46</v>
      </c>
    </row>
    <row r="8" spans="2:27" ht="23.25" customHeight="1">
      <c r="B8" s="388"/>
      <c r="C8" s="461"/>
      <c r="D8" s="166"/>
      <c r="E8" s="166"/>
      <c r="F8" s="166"/>
      <c r="G8" s="166"/>
      <c r="H8" s="167"/>
      <c r="I8" s="167"/>
      <c r="J8" s="167"/>
      <c r="K8" s="167"/>
      <c r="L8" s="167"/>
      <c r="M8" s="168"/>
      <c r="N8" s="168"/>
      <c r="O8" s="169"/>
      <c r="P8" s="390"/>
      <c r="T8" s="73" t="s">
        <v>1028</v>
      </c>
      <c r="V8" s="73" t="s">
        <v>1028</v>
      </c>
      <c r="X8" s="75">
        <v>1896</v>
      </c>
      <c r="Z8" s="27" t="s">
        <v>53</v>
      </c>
      <c r="AA8" s="20" t="s">
        <v>54</v>
      </c>
    </row>
    <row r="9" spans="2:27" ht="23.25" customHeight="1">
      <c r="B9" s="388"/>
      <c r="C9" s="461"/>
      <c r="D9" s="166"/>
      <c r="E9" s="166"/>
      <c r="F9" s="166"/>
      <c r="G9" s="166"/>
      <c r="H9" s="167"/>
      <c r="I9" s="167"/>
      <c r="J9" s="167"/>
      <c r="K9" s="167"/>
      <c r="L9" s="167"/>
      <c r="M9" s="168"/>
      <c r="N9" s="168"/>
      <c r="O9" s="169"/>
      <c r="P9" s="390"/>
      <c r="T9" s="73" t="s">
        <v>1029</v>
      </c>
      <c r="V9" s="73" t="s">
        <v>1029</v>
      </c>
      <c r="X9" s="78">
        <v>1897</v>
      </c>
      <c r="Z9" s="27" t="s">
        <v>59</v>
      </c>
      <c r="AA9" s="20" t="s">
        <v>60</v>
      </c>
    </row>
    <row r="10" spans="2:27" ht="23.25" customHeight="1">
      <c r="B10" s="388"/>
      <c r="C10" s="461"/>
      <c r="D10" s="166"/>
      <c r="E10" s="166"/>
      <c r="F10" s="166"/>
      <c r="G10" s="166"/>
      <c r="H10" s="167"/>
      <c r="I10" s="167"/>
      <c r="J10" s="167"/>
      <c r="K10" s="167"/>
      <c r="L10" s="167"/>
      <c r="M10" s="168"/>
      <c r="N10" s="168"/>
      <c r="O10" s="169"/>
      <c r="P10" s="390"/>
      <c r="T10" s="73" t="s">
        <v>1030</v>
      </c>
      <c r="V10" s="73" t="s">
        <v>1030</v>
      </c>
      <c r="X10" s="75">
        <v>1898</v>
      </c>
      <c r="Z10" s="27" t="s">
        <v>65</v>
      </c>
      <c r="AA10" s="20" t="s">
        <v>66</v>
      </c>
    </row>
    <row r="11" spans="2:27" ht="23.25" customHeight="1">
      <c r="B11" s="388"/>
      <c r="C11" s="461"/>
      <c r="D11" s="166"/>
      <c r="E11" s="166"/>
      <c r="F11" s="166"/>
      <c r="G11" s="166"/>
      <c r="H11" s="167"/>
      <c r="I11" s="167"/>
      <c r="J11" s="167"/>
      <c r="K11" s="167"/>
      <c r="L11" s="167"/>
      <c r="M11" s="168"/>
      <c r="N11" s="168"/>
      <c r="O11" s="169"/>
      <c r="P11" s="390"/>
      <c r="T11" s="73" t="s">
        <v>1031</v>
      </c>
      <c r="V11" s="73" t="s">
        <v>1031</v>
      </c>
      <c r="X11" s="78">
        <v>1899</v>
      </c>
      <c r="Z11" s="27" t="s">
        <v>70</v>
      </c>
      <c r="AA11" s="20" t="s">
        <v>71</v>
      </c>
    </row>
    <row r="12" spans="2:27" ht="23.25" customHeight="1">
      <c r="B12" s="388"/>
      <c r="C12" s="461"/>
      <c r="D12" s="166"/>
      <c r="E12" s="166"/>
      <c r="F12" s="166"/>
      <c r="G12" s="166"/>
      <c r="H12" s="167"/>
      <c r="I12" s="167"/>
      <c r="J12" s="167"/>
      <c r="K12" s="167"/>
      <c r="L12" s="167"/>
      <c r="M12" s="168"/>
      <c r="N12" s="168"/>
      <c r="O12" s="169"/>
      <c r="P12" s="390"/>
      <c r="T12" s="73" t="s">
        <v>1032</v>
      </c>
      <c r="V12" s="73" t="s">
        <v>1032</v>
      </c>
      <c r="X12" s="75">
        <v>1900</v>
      </c>
      <c r="Z12" s="27" t="s">
        <v>75</v>
      </c>
      <c r="AA12" s="20" t="s">
        <v>76</v>
      </c>
    </row>
    <row r="13" spans="2:27" ht="23.25" customHeight="1">
      <c r="B13" s="388"/>
      <c r="C13" s="461"/>
      <c r="D13" s="166"/>
      <c r="E13" s="166"/>
      <c r="F13" s="166"/>
      <c r="G13" s="166"/>
      <c r="H13" s="167"/>
      <c r="I13" s="167"/>
      <c r="J13" s="167"/>
      <c r="K13" s="167"/>
      <c r="L13" s="167"/>
      <c r="M13" s="168"/>
      <c r="N13" s="168"/>
      <c r="O13" s="169"/>
      <c r="P13" s="390"/>
      <c r="T13" s="73" t="s">
        <v>1033</v>
      </c>
      <c r="V13" s="82" t="s">
        <v>1033</v>
      </c>
      <c r="X13" s="78">
        <v>1901</v>
      </c>
      <c r="Z13" s="27" t="s">
        <v>80</v>
      </c>
      <c r="AA13" s="20" t="s">
        <v>81</v>
      </c>
    </row>
    <row r="14" spans="2:27" ht="23.25" customHeight="1">
      <c r="B14" s="388"/>
      <c r="C14" s="461"/>
      <c r="D14" s="166"/>
      <c r="E14" s="166"/>
      <c r="F14" s="166"/>
      <c r="G14" s="166"/>
      <c r="H14" s="167"/>
      <c r="I14" s="167"/>
      <c r="J14" s="167"/>
      <c r="K14" s="167"/>
      <c r="L14" s="167"/>
      <c r="M14" s="168"/>
      <c r="N14" s="168"/>
      <c r="O14" s="169"/>
      <c r="P14" s="390"/>
      <c r="T14" s="73" t="s">
        <v>1034</v>
      </c>
      <c r="X14" s="75">
        <v>1902</v>
      </c>
      <c r="Z14" s="27" t="s">
        <v>85</v>
      </c>
      <c r="AA14" s="20" t="s">
        <v>86</v>
      </c>
    </row>
    <row r="15" spans="2:27" ht="23.25" customHeight="1">
      <c r="B15" s="388"/>
      <c r="C15" s="462"/>
      <c r="D15" s="170"/>
      <c r="E15" s="170"/>
      <c r="F15" s="170"/>
      <c r="G15" s="170"/>
      <c r="H15" s="171"/>
      <c r="I15" s="171"/>
      <c r="J15" s="171"/>
      <c r="K15" s="171"/>
      <c r="L15" s="171"/>
      <c r="M15" s="172"/>
      <c r="N15" s="172"/>
      <c r="O15" s="173"/>
      <c r="P15" s="390"/>
      <c r="T15" s="73" t="s">
        <v>1035</v>
      </c>
      <c r="X15" s="78">
        <v>1903</v>
      </c>
      <c r="Z15" s="27" t="s">
        <v>90</v>
      </c>
      <c r="AA15" s="20" t="s">
        <v>91</v>
      </c>
    </row>
    <row r="16" spans="2:27" ht="3" customHeight="1">
      <c r="B16" s="388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390"/>
      <c r="T16" s="73" t="s">
        <v>1036</v>
      </c>
      <c r="X16" s="75">
        <v>1904</v>
      </c>
      <c r="Z16" s="27" t="s">
        <v>98</v>
      </c>
      <c r="AA16" s="20" t="s">
        <v>99</v>
      </c>
    </row>
    <row r="17" spans="2:27" ht="23.25" customHeight="1">
      <c r="B17" s="388"/>
      <c r="C17" s="464" t="s">
        <v>1037</v>
      </c>
      <c r="D17" s="162"/>
      <c r="E17" s="162"/>
      <c r="F17" s="162"/>
      <c r="G17" s="162"/>
      <c r="H17" s="163"/>
      <c r="I17" s="163"/>
      <c r="J17" s="163"/>
      <c r="K17" s="163"/>
      <c r="L17" s="163"/>
      <c r="M17" s="164"/>
      <c r="N17" s="164"/>
      <c r="O17" s="165"/>
      <c r="P17" s="390"/>
      <c r="T17" s="73" t="s">
        <v>1038</v>
      </c>
      <c r="X17" s="78">
        <v>1905</v>
      </c>
      <c r="Z17" s="27" t="s">
        <v>103</v>
      </c>
      <c r="AA17" s="20" t="s">
        <v>104</v>
      </c>
    </row>
    <row r="18" spans="2:27" ht="23.25" customHeight="1">
      <c r="B18" s="388"/>
      <c r="C18" s="465"/>
      <c r="D18" s="166"/>
      <c r="E18" s="166"/>
      <c r="F18" s="166"/>
      <c r="G18" s="166"/>
      <c r="H18" s="167"/>
      <c r="I18" s="167"/>
      <c r="J18" s="167"/>
      <c r="K18" s="167"/>
      <c r="L18" s="167"/>
      <c r="M18" s="168"/>
      <c r="N18" s="168"/>
      <c r="O18" s="169"/>
      <c r="P18" s="390"/>
      <c r="T18" s="73" t="s">
        <v>1039</v>
      </c>
      <c r="X18" s="75">
        <v>1906</v>
      </c>
      <c r="Z18" s="27" t="s">
        <v>111</v>
      </c>
      <c r="AA18" s="20" t="s">
        <v>112</v>
      </c>
    </row>
    <row r="19" spans="2:27" ht="23.25" customHeight="1">
      <c r="B19" s="388"/>
      <c r="C19" s="465"/>
      <c r="D19" s="166"/>
      <c r="E19" s="166"/>
      <c r="F19" s="166"/>
      <c r="G19" s="166"/>
      <c r="H19" s="167"/>
      <c r="I19" s="167"/>
      <c r="J19" s="167"/>
      <c r="K19" s="167"/>
      <c r="L19" s="167"/>
      <c r="M19" s="168"/>
      <c r="N19" s="168"/>
      <c r="O19" s="169"/>
      <c r="P19" s="390"/>
      <c r="T19" s="73" t="s">
        <v>1040</v>
      </c>
      <c r="X19" s="78">
        <v>1907</v>
      </c>
      <c r="Z19" s="27" t="s">
        <v>116</v>
      </c>
      <c r="AA19" s="20" t="s">
        <v>117</v>
      </c>
    </row>
    <row r="20" spans="2:27" ht="23.25" customHeight="1">
      <c r="B20" s="388"/>
      <c r="C20" s="465"/>
      <c r="D20" s="166"/>
      <c r="E20" s="166"/>
      <c r="F20" s="166"/>
      <c r="G20" s="166"/>
      <c r="H20" s="167"/>
      <c r="I20" s="167"/>
      <c r="J20" s="167"/>
      <c r="K20" s="167"/>
      <c r="L20" s="167"/>
      <c r="M20" s="168"/>
      <c r="N20" s="168"/>
      <c r="O20" s="169"/>
      <c r="P20" s="390"/>
      <c r="T20" s="73" t="s">
        <v>1041</v>
      </c>
      <c r="X20" s="75">
        <v>1908</v>
      </c>
      <c r="Z20" s="27" t="s">
        <v>125</v>
      </c>
      <c r="AA20" s="20" t="s">
        <v>126</v>
      </c>
    </row>
    <row r="21" spans="2:27" ht="23.25" customHeight="1">
      <c r="B21" s="388"/>
      <c r="C21" s="465"/>
      <c r="D21" s="166"/>
      <c r="E21" s="166"/>
      <c r="F21" s="166"/>
      <c r="G21" s="166"/>
      <c r="H21" s="167"/>
      <c r="I21" s="167"/>
      <c r="J21" s="167"/>
      <c r="K21" s="167"/>
      <c r="L21" s="167"/>
      <c r="M21" s="168"/>
      <c r="N21" s="168"/>
      <c r="O21" s="169"/>
      <c r="P21" s="390"/>
      <c r="T21" s="73" t="s">
        <v>1042</v>
      </c>
      <c r="X21" s="78">
        <v>1909</v>
      </c>
      <c r="Z21" s="27" t="s">
        <v>130</v>
      </c>
      <c r="AA21" s="20" t="s">
        <v>131</v>
      </c>
    </row>
    <row r="22" spans="2:27" ht="23.25" customHeight="1">
      <c r="B22" s="388"/>
      <c r="C22" s="465"/>
      <c r="D22" s="166"/>
      <c r="E22" s="166"/>
      <c r="F22" s="166"/>
      <c r="G22" s="166"/>
      <c r="H22" s="167"/>
      <c r="I22" s="167"/>
      <c r="J22" s="167"/>
      <c r="K22" s="167"/>
      <c r="L22" s="167"/>
      <c r="M22" s="168"/>
      <c r="N22" s="168"/>
      <c r="O22" s="169"/>
      <c r="P22" s="390"/>
      <c r="T22" s="73" t="s">
        <v>1043</v>
      </c>
      <c r="X22" s="75">
        <v>1910</v>
      </c>
      <c r="Z22" s="27" t="s">
        <v>136</v>
      </c>
      <c r="AA22" s="20" t="s">
        <v>137</v>
      </c>
    </row>
    <row r="23" spans="2:27" ht="23.25" customHeight="1">
      <c r="B23" s="388"/>
      <c r="C23" s="465"/>
      <c r="D23" s="166"/>
      <c r="E23" s="166"/>
      <c r="F23" s="166"/>
      <c r="G23" s="166"/>
      <c r="H23" s="167"/>
      <c r="I23" s="167"/>
      <c r="J23" s="167"/>
      <c r="K23" s="167"/>
      <c r="L23" s="167"/>
      <c r="M23" s="168"/>
      <c r="N23" s="168"/>
      <c r="O23" s="169"/>
      <c r="P23" s="390"/>
      <c r="T23" s="73" t="s">
        <v>1044</v>
      </c>
      <c r="X23" s="78">
        <v>1911</v>
      </c>
      <c r="Z23" s="27" t="s">
        <v>141</v>
      </c>
      <c r="AA23" s="20" t="s">
        <v>142</v>
      </c>
    </row>
    <row r="24" spans="2:27" ht="23.25" customHeight="1">
      <c r="B24" s="388"/>
      <c r="C24" s="465"/>
      <c r="D24" s="166"/>
      <c r="E24" s="166"/>
      <c r="F24" s="166"/>
      <c r="G24" s="166"/>
      <c r="H24" s="167"/>
      <c r="I24" s="167"/>
      <c r="J24" s="167"/>
      <c r="K24" s="167"/>
      <c r="L24" s="167"/>
      <c r="M24" s="168"/>
      <c r="N24" s="168"/>
      <c r="O24" s="169"/>
      <c r="P24" s="390"/>
      <c r="T24" s="73" t="s">
        <v>1045</v>
      </c>
      <c r="X24" s="75">
        <v>1912</v>
      </c>
      <c r="Z24" s="27" t="s">
        <v>146</v>
      </c>
      <c r="AA24" s="20" t="s">
        <v>147</v>
      </c>
    </row>
    <row r="25" spans="2:27" ht="23.25" customHeight="1">
      <c r="B25" s="388"/>
      <c r="C25" s="465"/>
      <c r="D25" s="166"/>
      <c r="E25" s="166"/>
      <c r="F25" s="166"/>
      <c r="G25" s="166"/>
      <c r="H25" s="167"/>
      <c r="I25" s="167"/>
      <c r="J25" s="167"/>
      <c r="K25" s="167"/>
      <c r="L25" s="167"/>
      <c r="M25" s="168"/>
      <c r="N25" s="168"/>
      <c r="O25" s="169"/>
      <c r="P25" s="390"/>
      <c r="T25" s="73" t="s">
        <v>1046</v>
      </c>
      <c r="X25" s="78">
        <v>1913</v>
      </c>
      <c r="Z25" s="27" t="s">
        <v>152</v>
      </c>
      <c r="AA25" s="20" t="s">
        <v>153</v>
      </c>
    </row>
    <row r="26" spans="2:27" ht="23.25" customHeight="1">
      <c r="B26" s="388"/>
      <c r="C26" s="466"/>
      <c r="D26" s="170"/>
      <c r="E26" s="170"/>
      <c r="F26" s="170"/>
      <c r="G26" s="170"/>
      <c r="H26" s="171"/>
      <c r="I26" s="171"/>
      <c r="J26" s="171"/>
      <c r="K26" s="171"/>
      <c r="L26" s="171"/>
      <c r="M26" s="172"/>
      <c r="N26" s="172"/>
      <c r="O26" s="173"/>
      <c r="P26" s="390"/>
      <c r="T26" s="73" t="s">
        <v>1047</v>
      </c>
      <c r="X26" s="75">
        <v>1914</v>
      </c>
      <c r="Z26" s="27" t="s">
        <v>157</v>
      </c>
      <c r="AA26" s="20" t="s">
        <v>158</v>
      </c>
    </row>
    <row r="27" spans="2:27" ht="16.5">
      <c r="B27" s="459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1"/>
      <c r="T27" s="73" t="s">
        <v>1048</v>
      </c>
      <c r="X27" s="78">
        <v>1915</v>
      </c>
      <c r="Z27" s="27" t="s">
        <v>162</v>
      </c>
      <c r="AA27" s="20" t="s">
        <v>163</v>
      </c>
    </row>
    <row r="28" spans="2:27" ht="15.75" customHeight="1"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T28" s="73" t="s">
        <v>1049</v>
      </c>
      <c r="X28" s="75">
        <v>1916</v>
      </c>
      <c r="Z28" s="27" t="s">
        <v>168</v>
      </c>
      <c r="AA28" s="20" t="s">
        <v>169</v>
      </c>
    </row>
    <row r="29" spans="20:27" ht="16.5" customHeight="1" hidden="1">
      <c r="T29" s="73" t="s">
        <v>1050</v>
      </c>
      <c r="X29" s="78">
        <v>1917</v>
      </c>
      <c r="Z29" s="27" t="s">
        <v>173</v>
      </c>
      <c r="AA29" s="20" t="s">
        <v>174</v>
      </c>
    </row>
    <row r="30" spans="20:27" ht="16.5" customHeight="1" hidden="1">
      <c r="T30" s="73" t="s">
        <v>1051</v>
      </c>
      <c r="X30" s="75">
        <v>1918</v>
      </c>
      <c r="Z30" s="27" t="s">
        <v>181</v>
      </c>
      <c r="AA30" s="20" t="s">
        <v>182</v>
      </c>
    </row>
    <row r="31" spans="20:27" ht="16.5" customHeight="1" hidden="1">
      <c r="T31" s="73" t="s">
        <v>1052</v>
      </c>
      <c r="X31" s="78">
        <v>1919</v>
      </c>
      <c r="Z31" s="27" t="s">
        <v>186</v>
      </c>
      <c r="AA31" s="20" t="s">
        <v>187</v>
      </c>
    </row>
    <row r="32" spans="20:27" ht="16.5" customHeight="1" hidden="1">
      <c r="T32" s="82" t="s">
        <v>1053</v>
      </c>
      <c r="X32" s="75">
        <v>1920</v>
      </c>
      <c r="Z32" s="27" t="s">
        <v>192</v>
      </c>
      <c r="AA32" s="20" t="s">
        <v>193</v>
      </c>
    </row>
    <row r="33" spans="20:27" ht="16.5" customHeight="1" hidden="1">
      <c r="T33" s="83"/>
      <c r="X33" s="78">
        <v>1921</v>
      </c>
      <c r="Z33" s="27" t="s">
        <v>197</v>
      </c>
      <c r="AA33" s="20" t="s">
        <v>198</v>
      </c>
    </row>
    <row r="34" spans="20:27" ht="16.5" customHeight="1" hidden="1">
      <c r="T34" s="83"/>
      <c r="X34" s="75">
        <v>1922</v>
      </c>
      <c r="Z34" s="27" t="s">
        <v>202</v>
      </c>
      <c r="AA34" s="20" t="s">
        <v>203</v>
      </c>
    </row>
    <row r="35" spans="20:27" ht="16.5" customHeight="1" hidden="1">
      <c r="T35" s="83"/>
      <c r="X35" s="78">
        <v>1923</v>
      </c>
      <c r="Z35" s="27" t="s">
        <v>207</v>
      </c>
      <c r="AA35" s="20" t="s">
        <v>208</v>
      </c>
    </row>
    <row r="36" spans="24:27" ht="16.5" customHeight="1" hidden="1">
      <c r="X36" s="75">
        <v>1924</v>
      </c>
      <c r="Z36" s="27" t="s">
        <v>212</v>
      </c>
      <c r="AA36" s="20" t="s">
        <v>213</v>
      </c>
    </row>
    <row r="37" spans="24:27" ht="16.5" customHeight="1" hidden="1">
      <c r="X37" s="78">
        <v>1925</v>
      </c>
      <c r="Z37" s="27" t="s">
        <v>217</v>
      </c>
      <c r="AA37" s="20" t="s">
        <v>218</v>
      </c>
    </row>
    <row r="38" spans="24:27" ht="16.5" customHeight="1" hidden="1">
      <c r="X38" s="75">
        <v>1926</v>
      </c>
      <c r="Z38" s="27" t="s">
        <v>222</v>
      </c>
      <c r="AA38" s="20" t="s">
        <v>223</v>
      </c>
    </row>
    <row r="39" spans="24:27" ht="16.5" customHeight="1" hidden="1">
      <c r="X39" s="78">
        <v>1927</v>
      </c>
      <c r="Z39" s="27" t="s">
        <v>227</v>
      </c>
      <c r="AA39" s="20" t="s">
        <v>228</v>
      </c>
    </row>
    <row r="40" spans="24:27" ht="16.5" customHeight="1" hidden="1">
      <c r="X40" s="75">
        <v>1928</v>
      </c>
      <c r="Z40" s="27" t="s">
        <v>232</v>
      </c>
      <c r="AA40" s="20" t="s">
        <v>233</v>
      </c>
    </row>
    <row r="41" spans="24:27" ht="16.5" customHeight="1" hidden="1">
      <c r="X41" s="78">
        <v>1929</v>
      </c>
      <c r="Z41" s="27" t="s">
        <v>237</v>
      </c>
      <c r="AA41" s="20" t="s">
        <v>238</v>
      </c>
    </row>
    <row r="42" spans="24:27" ht="16.5" customHeight="1" hidden="1">
      <c r="X42" s="75">
        <v>1930</v>
      </c>
      <c r="Z42" s="27" t="s">
        <v>243</v>
      </c>
      <c r="AA42" s="20" t="s">
        <v>244</v>
      </c>
    </row>
    <row r="43" spans="24:27" ht="16.5" customHeight="1" hidden="1">
      <c r="X43" s="78">
        <v>1931</v>
      </c>
      <c r="Z43" s="27" t="s">
        <v>248</v>
      </c>
      <c r="AA43" s="20" t="s">
        <v>249</v>
      </c>
    </row>
    <row r="44" spans="24:27" ht="16.5" customHeight="1" hidden="1">
      <c r="X44" s="75">
        <v>1932</v>
      </c>
      <c r="Z44" s="27" t="s">
        <v>254</v>
      </c>
      <c r="AA44" s="20" t="s">
        <v>255</v>
      </c>
    </row>
    <row r="45" spans="24:27" ht="16.5" customHeight="1" hidden="1">
      <c r="X45" s="78">
        <v>1933</v>
      </c>
      <c r="Z45" s="27" t="s">
        <v>259</v>
      </c>
      <c r="AA45" s="20" t="s">
        <v>260</v>
      </c>
    </row>
    <row r="46" spans="24:27" ht="16.5" customHeight="1" hidden="1">
      <c r="X46" s="75">
        <v>1934</v>
      </c>
      <c r="Z46" s="27" t="s">
        <v>265</v>
      </c>
      <c r="AA46" s="20" t="s">
        <v>266</v>
      </c>
    </row>
    <row r="47" spans="24:27" ht="16.5" customHeight="1" hidden="1">
      <c r="X47" s="78">
        <v>1935</v>
      </c>
      <c r="Z47" s="27" t="s">
        <v>270</v>
      </c>
      <c r="AA47" s="20" t="s">
        <v>271</v>
      </c>
    </row>
    <row r="48" spans="24:27" ht="16.5" customHeight="1" hidden="1">
      <c r="X48" s="75">
        <v>1936</v>
      </c>
      <c r="Z48" s="27" t="s">
        <v>276</v>
      </c>
      <c r="AA48" s="20" t="s">
        <v>277</v>
      </c>
    </row>
    <row r="49" spans="24:27" ht="16.5" customHeight="1" hidden="1">
      <c r="X49" s="78">
        <v>1937</v>
      </c>
      <c r="Z49" s="27" t="s">
        <v>284</v>
      </c>
      <c r="AA49" s="20" t="s">
        <v>285</v>
      </c>
    </row>
    <row r="50" spans="24:27" ht="16.5" customHeight="1" hidden="1">
      <c r="X50" s="75">
        <v>1938</v>
      </c>
      <c r="Z50" s="27" t="s">
        <v>292</v>
      </c>
      <c r="AA50" s="20" t="s">
        <v>293</v>
      </c>
    </row>
    <row r="51" spans="24:27" ht="16.5" customHeight="1" hidden="1">
      <c r="X51" s="78">
        <v>1939</v>
      </c>
      <c r="Z51" s="27" t="s">
        <v>298</v>
      </c>
      <c r="AA51" s="20" t="s">
        <v>299</v>
      </c>
    </row>
    <row r="52" spans="24:27" ht="16.5" customHeight="1" hidden="1">
      <c r="X52" s="75">
        <v>1940</v>
      </c>
      <c r="Z52" s="27" t="s">
        <v>303</v>
      </c>
      <c r="AA52" s="20" t="s">
        <v>304</v>
      </c>
    </row>
    <row r="53" spans="24:27" ht="16.5" customHeight="1" hidden="1">
      <c r="X53" s="78">
        <v>1941</v>
      </c>
      <c r="Z53" s="27" t="s">
        <v>308</v>
      </c>
      <c r="AA53" s="20" t="s">
        <v>309</v>
      </c>
    </row>
    <row r="54" spans="24:27" ht="16.5" customHeight="1" hidden="1">
      <c r="X54" s="75">
        <v>1942</v>
      </c>
      <c r="Z54" s="27" t="s">
        <v>313</v>
      </c>
      <c r="AA54" s="20" t="s">
        <v>314</v>
      </c>
    </row>
    <row r="55" spans="24:27" ht="16.5" customHeight="1" hidden="1">
      <c r="X55" s="78">
        <v>1943</v>
      </c>
      <c r="Z55" s="27" t="s">
        <v>318</v>
      </c>
      <c r="AA55" s="20" t="s">
        <v>319</v>
      </c>
    </row>
    <row r="56" spans="24:27" ht="16.5" customHeight="1" hidden="1">
      <c r="X56" s="75">
        <v>1944</v>
      </c>
      <c r="Z56" s="27" t="s">
        <v>323</v>
      </c>
      <c r="AA56" s="20" t="s">
        <v>324</v>
      </c>
    </row>
    <row r="57" spans="24:27" ht="16.5" customHeight="1" hidden="1">
      <c r="X57" s="78">
        <v>1945</v>
      </c>
      <c r="Z57" s="27" t="s">
        <v>328</v>
      </c>
      <c r="AA57" s="20" t="s">
        <v>329</v>
      </c>
    </row>
    <row r="58" spans="24:27" ht="16.5" customHeight="1" hidden="1">
      <c r="X58" s="75">
        <v>1946</v>
      </c>
      <c r="Z58" s="27" t="s">
        <v>333</v>
      </c>
      <c r="AA58" s="20" t="s">
        <v>334</v>
      </c>
    </row>
    <row r="59" spans="24:27" ht="16.5" customHeight="1" hidden="1">
      <c r="X59" s="78">
        <v>1947</v>
      </c>
      <c r="Z59" s="27" t="s">
        <v>338</v>
      </c>
      <c r="AA59" s="20" t="s">
        <v>339</v>
      </c>
    </row>
    <row r="60" spans="24:27" ht="16.5" customHeight="1" hidden="1">
      <c r="X60" s="75">
        <v>1948</v>
      </c>
      <c r="Z60" s="27" t="s">
        <v>343</v>
      </c>
      <c r="AA60" s="20" t="s">
        <v>344</v>
      </c>
    </row>
    <row r="61" spans="24:27" ht="16.5" customHeight="1" hidden="1">
      <c r="X61" s="78">
        <v>1949</v>
      </c>
      <c r="Z61" s="27" t="s">
        <v>348</v>
      </c>
      <c r="AA61" s="20" t="s">
        <v>349</v>
      </c>
    </row>
    <row r="62" spans="24:27" ht="16.5" customHeight="1" hidden="1">
      <c r="X62" s="75">
        <v>1950</v>
      </c>
      <c r="Z62" s="27" t="s">
        <v>353</v>
      </c>
      <c r="AA62" s="20" t="s">
        <v>354</v>
      </c>
    </row>
    <row r="63" spans="24:27" ht="16.5" customHeight="1" hidden="1">
      <c r="X63" s="78">
        <v>1951</v>
      </c>
      <c r="Z63" s="27" t="s">
        <v>358</v>
      </c>
      <c r="AA63" s="20" t="s">
        <v>359</v>
      </c>
    </row>
    <row r="64" spans="24:27" ht="16.5" customHeight="1" hidden="1">
      <c r="X64" s="75">
        <v>1952</v>
      </c>
      <c r="Z64" s="27" t="s">
        <v>362</v>
      </c>
      <c r="AA64" s="20" t="s">
        <v>363</v>
      </c>
    </row>
    <row r="65" spans="24:27" ht="16.5" customHeight="1" hidden="1">
      <c r="X65" s="78">
        <v>1953</v>
      </c>
      <c r="Z65" s="27" t="s">
        <v>367</v>
      </c>
      <c r="AA65" s="20" t="s">
        <v>368</v>
      </c>
    </row>
    <row r="66" spans="24:27" ht="16.5" customHeight="1" hidden="1">
      <c r="X66" s="75">
        <v>1954</v>
      </c>
      <c r="Z66" s="27" t="s">
        <v>372</v>
      </c>
      <c r="AA66" s="20" t="s">
        <v>373</v>
      </c>
    </row>
    <row r="67" spans="24:27" ht="16.5" customHeight="1" hidden="1">
      <c r="X67" s="78">
        <v>1955</v>
      </c>
      <c r="Z67" s="27" t="s">
        <v>377</v>
      </c>
      <c r="AA67" s="20" t="s">
        <v>378</v>
      </c>
    </row>
    <row r="68" spans="24:27" ht="16.5" customHeight="1" hidden="1">
      <c r="X68" s="75">
        <v>1956</v>
      </c>
      <c r="Z68" s="27" t="s">
        <v>382</v>
      </c>
      <c r="AA68" s="20" t="s">
        <v>383</v>
      </c>
    </row>
    <row r="69" spans="24:27" ht="16.5" customHeight="1" hidden="1">
      <c r="X69" s="78">
        <v>1957</v>
      </c>
      <c r="Z69" s="27" t="s">
        <v>387</v>
      </c>
      <c r="AA69" s="20" t="s">
        <v>388</v>
      </c>
    </row>
    <row r="70" spans="24:27" ht="16.5" customHeight="1" hidden="1">
      <c r="X70" s="75">
        <v>1958</v>
      </c>
      <c r="Z70" s="27" t="s">
        <v>392</v>
      </c>
      <c r="AA70" s="20" t="s">
        <v>393</v>
      </c>
    </row>
    <row r="71" spans="24:27" ht="16.5" customHeight="1" hidden="1">
      <c r="X71" s="78">
        <v>1959</v>
      </c>
      <c r="Z71" s="27" t="s">
        <v>397</v>
      </c>
      <c r="AA71" s="20" t="s">
        <v>398</v>
      </c>
    </row>
    <row r="72" spans="24:27" ht="16.5" customHeight="1" hidden="1">
      <c r="X72" s="75">
        <v>1960</v>
      </c>
      <c r="Z72" s="27" t="s">
        <v>402</v>
      </c>
      <c r="AA72" s="20" t="s">
        <v>403</v>
      </c>
    </row>
    <row r="73" spans="24:27" ht="16.5" customHeight="1" hidden="1">
      <c r="X73" s="78">
        <v>1961</v>
      </c>
      <c r="Z73" s="27" t="s">
        <v>407</v>
      </c>
      <c r="AA73" s="20" t="s">
        <v>408</v>
      </c>
    </row>
    <row r="74" spans="24:27" ht="16.5" customHeight="1" hidden="1">
      <c r="X74" s="75">
        <v>1962</v>
      </c>
      <c r="Z74" s="27" t="s">
        <v>412</v>
      </c>
      <c r="AA74" s="20" t="s">
        <v>413</v>
      </c>
    </row>
    <row r="75" spans="24:27" ht="16.5" customHeight="1" hidden="1">
      <c r="X75" s="78">
        <v>1963</v>
      </c>
      <c r="Z75" s="27" t="s">
        <v>417</v>
      </c>
      <c r="AA75" s="20" t="s">
        <v>418</v>
      </c>
    </row>
    <row r="76" spans="24:27" ht="16.5" customHeight="1" hidden="1">
      <c r="X76" s="75">
        <v>1964</v>
      </c>
      <c r="Z76" s="27" t="s">
        <v>422</v>
      </c>
      <c r="AA76" s="20" t="s">
        <v>423</v>
      </c>
    </row>
    <row r="77" spans="24:27" ht="16.5" customHeight="1" hidden="1">
      <c r="X77" s="78">
        <v>1965</v>
      </c>
      <c r="Z77" s="27" t="s">
        <v>427</v>
      </c>
      <c r="AA77" s="20" t="s">
        <v>428</v>
      </c>
    </row>
    <row r="78" spans="24:27" ht="16.5" customHeight="1" hidden="1">
      <c r="X78" s="75">
        <v>1966</v>
      </c>
      <c r="Z78" s="27" t="s">
        <v>432</v>
      </c>
      <c r="AA78" s="20" t="s">
        <v>433</v>
      </c>
    </row>
    <row r="79" spans="24:27" ht="16.5" customHeight="1" hidden="1">
      <c r="X79" s="78">
        <v>1967</v>
      </c>
      <c r="Z79" s="27" t="s">
        <v>436</v>
      </c>
      <c r="AA79" s="20" t="s">
        <v>437</v>
      </c>
    </row>
    <row r="80" spans="24:27" ht="16.5" customHeight="1" hidden="1">
      <c r="X80" s="75">
        <v>1968</v>
      </c>
      <c r="Z80" s="27" t="s">
        <v>441</v>
      </c>
      <c r="AA80" s="20" t="s">
        <v>442</v>
      </c>
    </row>
    <row r="81" spans="24:27" ht="16.5" customHeight="1" hidden="1">
      <c r="X81" s="78">
        <v>1969</v>
      </c>
      <c r="Z81" s="27" t="s">
        <v>445</v>
      </c>
      <c r="AA81" s="20" t="s">
        <v>446</v>
      </c>
    </row>
    <row r="82" spans="24:27" ht="16.5" customHeight="1" hidden="1">
      <c r="X82" s="75">
        <v>1970</v>
      </c>
      <c r="Z82" s="27" t="s">
        <v>450</v>
      </c>
      <c r="AA82" s="20" t="s">
        <v>451</v>
      </c>
    </row>
    <row r="83" spans="24:27" ht="16.5" customHeight="1" hidden="1">
      <c r="X83" s="78">
        <v>1971</v>
      </c>
      <c r="Z83" s="27" t="s">
        <v>455</v>
      </c>
      <c r="AA83" s="20" t="s">
        <v>456</v>
      </c>
    </row>
    <row r="84" spans="24:27" ht="16.5" customHeight="1" hidden="1">
      <c r="X84" s="75">
        <v>1972</v>
      </c>
      <c r="Z84" s="27" t="s">
        <v>460</v>
      </c>
      <c r="AA84" s="20" t="s">
        <v>461</v>
      </c>
    </row>
    <row r="85" spans="24:27" ht="16.5" customHeight="1" hidden="1">
      <c r="X85" s="78">
        <v>1973</v>
      </c>
      <c r="Z85" s="27" t="s">
        <v>465</v>
      </c>
      <c r="AA85" s="20" t="s">
        <v>466</v>
      </c>
    </row>
    <row r="86" spans="24:27" ht="16.5" customHeight="1" hidden="1">
      <c r="X86" s="75">
        <v>1974</v>
      </c>
      <c r="Z86" s="27" t="s">
        <v>470</v>
      </c>
      <c r="AA86" s="20" t="s">
        <v>471</v>
      </c>
    </row>
    <row r="87" spans="24:27" ht="16.5" customHeight="1" hidden="1">
      <c r="X87" s="78">
        <v>1975</v>
      </c>
      <c r="Z87" s="27" t="s">
        <v>475</v>
      </c>
      <c r="AA87" s="20" t="s">
        <v>476</v>
      </c>
    </row>
    <row r="88" spans="24:27" ht="16.5" customHeight="1" hidden="1">
      <c r="X88" s="75">
        <v>1976</v>
      </c>
      <c r="Z88" s="27" t="s">
        <v>480</v>
      </c>
      <c r="AA88" s="20" t="s">
        <v>481</v>
      </c>
    </row>
    <row r="89" spans="24:27" ht="16.5" customHeight="1" hidden="1">
      <c r="X89" s="78">
        <v>1977</v>
      </c>
      <c r="Z89" s="27" t="s">
        <v>485</v>
      </c>
      <c r="AA89" s="20" t="s">
        <v>486</v>
      </c>
    </row>
    <row r="90" spans="24:27" ht="16.5" customHeight="1" hidden="1">
      <c r="X90" s="75">
        <v>1978</v>
      </c>
      <c r="Z90" s="27" t="s">
        <v>489</v>
      </c>
      <c r="AA90" s="20" t="s">
        <v>490</v>
      </c>
    </row>
    <row r="91" spans="24:27" ht="16.5" customHeight="1" hidden="1">
      <c r="X91" s="78">
        <v>1979</v>
      </c>
      <c r="Z91" s="27" t="s">
        <v>494</v>
      </c>
      <c r="AA91" s="20" t="s">
        <v>495</v>
      </c>
    </row>
    <row r="92" spans="24:27" ht="16.5" customHeight="1" hidden="1">
      <c r="X92" s="75">
        <v>1980</v>
      </c>
      <c r="Z92" s="27" t="s">
        <v>499</v>
      </c>
      <c r="AA92" s="20" t="s">
        <v>500</v>
      </c>
    </row>
    <row r="93" spans="24:27" ht="16.5" customHeight="1" hidden="1">
      <c r="X93" s="78">
        <v>1981</v>
      </c>
      <c r="Z93" s="27" t="s">
        <v>504</v>
      </c>
      <c r="AA93" s="20" t="s">
        <v>505</v>
      </c>
    </row>
    <row r="94" spans="24:27" ht="16.5" customHeight="1" hidden="1">
      <c r="X94" s="75">
        <v>1982</v>
      </c>
      <c r="Z94" s="27" t="s">
        <v>509</v>
      </c>
      <c r="AA94" s="20" t="s">
        <v>510</v>
      </c>
    </row>
    <row r="95" spans="24:27" ht="16.5" customHeight="1" hidden="1">
      <c r="X95" s="78">
        <v>1983</v>
      </c>
      <c r="Z95" s="27" t="s">
        <v>514</v>
      </c>
      <c r="AA95" s="20" t="s">
        <v>515</v>
      </c>
    </row>
    <row r="96" spans="24:27" ht="16.5" customHeight="1" hidden="1">
      <c r="X96" s="75">
        <v>1984</v>
      </c>
      <c r="Z96" s="27" t="s">
        <v>519</v>
      </c>
      <c r="AA96" s="20" t="s">
        <v>520</v>
      </c>
    </row>
    <row r="97" spans="24:27" ht="16.5" customHeight="1" hidden="1">
      <c r="X97" s="78">
        <v>1985</v>
      </c>
      <c r="Z97" s="27" t="s">
        <v>524</v>
      </c>
      <c r="AA97" s="20" t="s">
        <v>525</v>
      </c>
    </row>
    <row r="98" spans="24:27" ht="16.5" customHeight="1" hidden="1">
      <c r="X98" s="75">
        <v>1986</v>
      </c>
      <c r="Z98" s="27" t="s">
        <v>529</v>
      </c>
      <c r="AA98" s="20" t="s">
        <v>530</v>
      </c>
    </row>
    <row r="99" spans="24:27" ht="16.5" customHeight="1" hidden="1">
      <c r="X99" s="78">
        <v>1987</v>
      </c>
      <c r="Z99" s="27" t="s">
        <v>534</v>
      </c>
      <c r="AA99" s="20" t="s">
        <v>535</v>
      </c>
    </row>
    <row r="100" spans="24:27" ht="16.5" customHeight="1" hidden="1">
      <c r="X100" s="75">
        <v>1988</v>
      </c>
      <c r="Z100" s="27" t="s">
        <v>539</v>
      </c>
      <c r="AA100" s="20" t="s">
        <v>540</v>
      </c>
    </row>
    <row r="101" spans="24:27" ht="16.5" customHeight="1" hidden="1">
      <c r="X101" s="78">
        <v>1989</v>
      </c>
      <c r="Z101" s="27" t="s">
        <v>544</v>
      </c>
      <c r="AA101" s="20" t="s">
        <v>545</v>
      </c>
    </row>
    <row r="102" spans="24:27" ht="16.5" customHeight="1" hidden="1">
      <c r="X102" s="75">
        <v>1990</v>
      </c>
      <c r="Z102" s="27" t="s">
        <v>549</v>
      </c>
      <c r="AA102" s="20" t="s">
        <v>550</v>
      </c>
    </row>
    <row r="103" spans="24:27" ht="16.5" customHeight="1" hidden="1">
      <c r="X103" s="78">
        <v>1991</v>
      </c>
      <c r="Z103" s="27" t="s">
        <v>554</v>
      </c>
      <c r="AA103" s="20" t="s">
        <v>555</v>
      </c>
    </row>
    <row r="104" spans="24:27" ht="16.5" customHeight="1" hidden="1">
      <c r="X104" s="75">
        <v>1992</v>
      </c>
      <c r="Z104" s="53" t="s">
        <v>559</v>
      </c>
      <c r="AA104" s="54" t="s">
        <v>560</v>
      </c>
    </row>
    <row r="105" ht="14.25" customHeight="1" hidden="1">
      <c r="X105" s="78">
        <v>1993</v>
      </c>
    </row>
    <row r="106" ht="14.25" customHeight="1" hidden="1">
      <c r="X106" s="75">
        <v>1994</v>
      </c>
    </row>
    <row r="107" ht="14.25" customHeight="1" hidden="1">
      <c r="X107" s="78">
        <v>1995</v>
      </c>
    </row>
    <row r="108" ht="14.25" customHeight="1" hidden="1">
      <c r="X108" s="75">
        <v>1996</v>
      </c>
    </row>
    <row r="109" ht="14.25" customHeight="1" hidden="1">
      <c r="X109" s="78">
        <v>1997</v>
      </c>
    </row>
    <row r="110" ht="14.25" customHeight="1" hidden="1">
      <c r="X110" s="75">
        <v>1998</v>
      </c>
    </row>
    <row r="111" ht="14.25" customHeight="1" hidden="1">
      <c r="X111" s="78">
        <v>1999</v>
      </c>
    </row>
    <row r="112" ht="14.25" customHeight="1" hidden="1">
      <c r="X112" s="75">
        <v>2000</v>
      </c>
    </row>
    <row r="113" ht="14.25" customHeight="1" hidden="1">
      <c r="X113" s="78">
        <v>2001</v>
      </c>
    </row>
    <row r="114" ht="14.25" customHeight="1" hidden="1">
      <c r="X114" s="75">
        <v>2002</v>
      </c>
    </row>
    <row r="115" ht="14.25" customHeight="1" hidden="1">
      <c r="X115" s="78">
        <v>2003</v>
      </c>
    </row>
    <row r="116" ht="14.25" customHeight="1" hidden="1">
      <c r="X116" s="75">
        <v>2004</v>
      </c>
    </row>
    <row r="117" ht="14.25" customHeight="1" hidden="1">
      <c r="X117" s="78">
        <v>2005</v>
      </c>
    </row>
    <row r="118" ht="14.25" customHeight="1" hidden="1">
      <c r="X118" s="75">
        <v>2006</v>
      </c>
    </row>
    <row r="119" ht="14.25" customHeight="1" hidden="1">
      <c r="X119" s="84">
        <v>2007</v>
      </c>
    </row>
    <row r="120" ht="14.25" customHeight="1" hidden="1"/>
    <row r="121" ht="14.25" customHeight="1" hidden="1">
      <c r="X121" s="86"/>
    </row>
    <row r="122" ht="14.25" customHeight="1" hidden="1"/>
    <row r="123" ht="14.25" customHeight="1" hidden="1">
      <c r="X123" s="86"/>
    </row>
    <row r="124" ht="14.25" customHeight="1" hidden="1"/>
    <row r="125" ht="14.25" customHeight="1" hidden="1">
      <c r="X125" s="86"/>
    </row>
    <row r="126" ht="14.25" customHeight="1" hidden="1"/>
    <row r="127" ht="14.25" customHeight="1" hidden="1">
      <c r="X127" s="86"/>
    </row>
    <row r="128" ht="14.25" customHeight="1" hidden="1"/>
    <row r="129" ht="14.25" customHeight="1" hidden="1">
      <c r="X129" s="86"/>
    </row>
    <row r="130" ht="14.25" customHeight="1" hidden="1"/>
    <row r="131" ht="14.25" customHeight="1" hidden="1">
      <c r="X131" s="86"/>
    </row>
    <row r="132" ht="14.25" customHeight="1" hidden="1"/>
    <row r="133" ht="14.25" customHeight="1" hidden="1">
      <c r="X133" s="86"/>
    </row>
    <row r="134" ht="14.25" customHeight="1" hidden="1"/>
    <row r="135" ht="14.25" customHeight="1" hidden="1">
      <c r="X135" s="86"/>
    </row>
    <row r="136" ht="14.25" customHeight="1" hidden="1"/>
    <row r="137" ht="14.25" customHeight="1" hidden="1">
      <c r="X137" s="86"/>
    </row>
    <row r="138" ht="14.25" customHeight="1" hidden="1"/>
    <row r="139" ht="14.25" customHeight="1" hidden="1">
      <c r="X139" s="86"/>
    </row>
    <row r="140" ht="14.25" customHeight="1" hidden="1"/>
    <row r="141" ht="14.25" customHeight="1" hidden="1">
      <c r="X141" s="86"/>
    </row>
    <row r="142" ht="14.25" customHeight="1" hidden="1"/>
    <row r="143" ht="14.25" customHeight="1" hidden="1">
      <c r="X143" s="86"/>
    </row>
    <row r="144" ht="14.25" customHeight="1" hidden="1"/>
    <row r="145" ht="14.25" customHeight="1" hidden="1">
      <c r="X145" s="86"/>
    </row>
    <row r="146" ht="14.25" customHeight="1" hidden="1"/>
    <row r="147" ht="14.25" customHeight="1" hidden="1">
      <c r="X147" s="86"/>
    </row>
    <row r="148" ht="14.25" customHeight="1" hidden="1"/>
    <row r="149" ht="14.25" customHeight="1" hidden="1">
      <c r="X149" s="86"/>
    </row>
    <row r="150" ht="14.25" customHeight="1" hidden="1"/>
    <row r="151" ht="14.25" customHeight="1" hidden="1">
      <c r="X151" s="86"/>
    </row>
    <row r="152" ht="14.25" customHeight="1" hidden="1"/>
    <row r="153" ht="14.25" customHeight="1" hidden="1">
      <c r="X153" s="86"/>
    </row>
    <row r="154" ht="14.25" customHeight="1" hidden="1"/>
    <row r="155" ht="14.25" customHeight="1" hidden="1">
      <c r="X155" s="86"/>
    </row>
    <row r="156" ht="14.25" customHeight="1" hidden="1"/>
    <row r="157" ht="14.25" customHeight="1" hidden="1">
      <c r="X157" s="86"/>
    </row>
    <row r="158" ht="14.25" customHeight="1" hidden="1"/>
    <row r="159" ht="14.25" customHeight="1" hidden="1">
      <c r="X159" s="86"/>
    </row>
    <row r="160" ht="14.25" customHeight="1" hidden="1"/>
    <row r="161" ht="14.25" customHeight="1" hidden="1">
      <c r="X161" s="86"/>
    </row>
    <row r="162" ht="14.25" customHeight="1" hidden="1"/>
    <row r="163" ht="14.25" customHeight="1" hidden="1">
      <c r="X163" s="86"/>
    </row>
    <row r="164" ht="14.25" customHeight="1" hidden="1"/>
    <row r="165" ht="14.25" customHeight="1" hidden="1">
      <c r="X165" s="86"/>
    </row>
    <row r="166" ht="14.25" customHeight="1" hidden="1"/>
    <row r="167" ht="14.25" customHeight="1" hidden="1">
      <c r="X167" s="86"/>
    </row>
    <row r="168" ht="14.25" customHeight="1" hidden="1"/>
    <row r="169" ht="14.25" customHeight="1" hidden="1">
      <c r="X169" s="86"/>
    </row>
    <row r="170" ht="14.25" customHeight="1" hidden="1"/>
    <row r="171" ht="14.25" customHeight="1" hidden="1">
      <c r="X171" s="86"/>
    </row>
    <row r="172" ht="14.25" customHeight="1" hidden="1"/>
    <row r="173" ht="14.25" customHeight="1" hidden="1">
      <c r="X173" s="86"/>
    </row>
    <row r="174" ht="14.25" customHeight="1" hidden="1"/>
    <row r="175" ht="14.25" customHeight="1" hidden="1">
      <c r="X175" s="86"/>
    </row>
    <row r="176" ht="14.25" customHeight="1" hidden="1"/>
    <row r="177" ht="14.25" customHeight="1" hidden="1">
      <c r="X177" s="86"/>
    </row>
    <row r="178" ht="14.25" customHeight="1" hidden="1"/>
    <row r="179" ht="14.25" customHeight="1" hidden="1">
      <c r="X179" s="86"/>
    </row>
    <row r="180" ht="14.25" customHeight="1" hidden="1"/>
    <row r="181" ht="14.25" customHeight="1" hidden="1">
      <c r="X181" s="86"/>
    </row>
    <row r="182" ht="14.25" customHeight="1" hidden="1"/>
    <row r="183" ht="14.25" customHeight="1" hidden="1">
      <c r="X183" s="86"/>
    </row>
    <row r="184" ht="14.25" customHeight="1" hidden="1"/>
    <row r="185" ht="14.25" customHeight="1" hidden="1">
      <c r="X185" s="86"/>
    </row>
    <row r="186" ht="14.25" customHeight="1" hidden="1"/>
    <row r="187" ht="14.25" customHeight="1" hidden="1">
      <c r="X187" s="86"/>
    </row>
    <row r="188" ht="14.25" customHeight="1" hidden="1"/>
    <row r="189" ht="14.25" customHeight="1" hidden="1">
      <c r="X189" s="86"/>
    </row>
    <row r="190" ht="14.25" customHeight="1" hidden="1"/>
    <row r="191" ht="14.25" customHeight="1" hidden="1">
      <c r="X191" s="86"/>
    </row>
    <row r="192" ht="14.25" customHeight="1" hidden="1"/>
    <row r="193" ht="14.25" customHeight="1" hidden="1">
      <c r="X193" s="86"/>
    </row>
    <row r="194" ht="14.25" customHeight="1" hidden="1"/>
    <row r="195" ht="14.25" customHeight="1" hidden="1">
      <c r="X195" s="86"/>
    </row>
    <row r="196" ht="14.25" customHeight="1" hidden="1"/>
    <row r="197" ht="14.25" customHeight="1" hidden="1">
      <c r="X197" s="86"/>
    </row>
    <row r="198" ht="14.25" customHeight="1" hidden="1"/>
    <row r="199" ht="14.25" customHeight="1" hidden="1">
      <c r="X199" s="86"/>
    </row>
    <row r="200" ht="14.25" customHeight="1" hidden="1"/>
    <row r="201" ht="14.25" customHeight="1" hidden="1">
      <c r="X201" s="86"/>
    </row>
    <row r="202" ht="14.25" customHeight="1" hidden="1"/>
    <row r="203" ht="14.25" customHeight="1" hidden="1">
      <c r="X203" s="86"/>
    </row>
    <row r="204" ht="14.25" customHeight="1" hidden="1"/>
    <row r="205" ht="14.25" customHeight="1" hidden="1">
      <c r="X205" s="86"/>
    </row>
    <row r="206" ht="14.25" customHeight="1" hidden="1"/>
    <row r="207" ht="14.25" customHeight="1" hidden="1">
      <c r="X207" s="86"/>
    </row>
    <row r="208" ht="14.25" customHeight="1" hidden="1"/>
    <row r="209" ht="14.25" customHeight="1" hidden="1">
      <c r="X209" s="86"/>
    </row>
    <row r="210" ht="14.25" customHeight="1" hidden="1"/>
    <row r="211" ht="14.25" customHeight="1" hidden="1">
      <c r="X211" s="86"/>
    </row>
    <row r="212" ht="14.25" customHeight="1" hidden="1"/>
    <row r="213" ht="14.25" customHeight="1" hidden="1">
      <c r="X213" s="86"/>
    </row>
    <row r="214" ht="14.25" customHeight="1" hidden="1"/>
    <row r="215" ht="14.25" customHeight="1" hidden="1">
      <c r="X215" s="86"/>
    </row>
    <row r="216" ht="14.25" customHeight="1" hidden="1"/>
    <row r="217" ht="14.25" customHeight="1" hidden="1">
      <c r="X217" s="86"/>
    </row>
    <row r="218" ht="14.25" customHeight="1" hidden="1"/>
    <row r="219" ht="14.25" customHeight="1" hidden="1">
      <c r="X219" s="86"/>
    </row>
    <row r="220" ht="14.25" customHeight="1" hidden="1"/>
    <row r="221" ht="14.25" customHeight="1" hidden="1">
      <c r="X221" s="86"/>
    </row>
    <row r="222" ht="14.25" customHeight="1" hidden="1"/>
    <row r="223" ht="14.25" customHeight="1" hidden="1">
      <c r="X223" s="86"/>
    </row>
    <row r="224" ht="14.25" customHeight="1" hidden="1"/>
    <row r="225" ht="14.25" customHeight="1" hidden="1">
      <c r="X225" s="86"/>
    </row>
    <row r="226" ht="14.25" customHeight="1" hidden="1"/>
    <row r="227" ht="14.25" customHeight="1" hidden="1">
      <c r="X227" s="86"/>
    </row>
    <row r="228" ht="14.25" customHeight="1" hidden="1"/>
    <row r="229" ht="14.25" customHeight="1" hidden="1">
      <c r="X229" s="86"/>
    </row>
    <row r="230" ht="14.25" customHeight="1" hidden="1"/>
    <row r="231" ht="14.25" customHeight="1" hidden="1">
      <c r="X231" s="86"/>
    </row>
    <row r="232" ht="14.25" customHeight="1" hidden="1"/>
    <row r="233" ht="14.25" customHeight="1" hidden="1">
      <c r="X233" s="86"/>
    </row>
    <row r="234" ht="14.25" customHeight="1" hidden="1"/>
    <row r="235" ht="14.25" customHeight="1" hidden="1">
      <c r="X235" s="86"/>
    </row>
    <row r="236" ht="14.25" customHeight="1" hidden="1"/>
    <row r="237" ht="14.25" customHeight="1" hidden="1">
      <c r="X237" s="86"/>
    </row>
    <row r="238" ht="14.25" customHeight="1" hidden="1"/>
    <row r="239" ht="14.25" customHeight="1" hidden="1">
      <c r="X239" s="86"/>
    </row>
    <row r="240" ht="14.25" customHeight="1" hidden="1"/>
    <row r="241" ht="14.25" customHeight="1" hidden="1">
      <c r="X241" s="86"/>
    </row>
    <row r="242" ht="14.25" customHeight="1" hidden="1"/>
    <row r="243" ht="14.25" customHeight="1" hidden="1">
      <c r="X243" s="86"/>
    </row>
    <row r="244" ht="14.25" customHeight="1" hidden="1"/>
    <row r="245" ht="14.25" customHeight="1" hidden="1">
      <c r="X245" s="86"/>
    </row>
    <row r="246" ht="14.25" customHeight="1" hidden="1"/>
    <row r="247" ht="14.25" customHeight="1" hidden="1">
      <c r="X247" s="86"/>
    </row>
    <row r="248" ht="14.25" customHeight="1" hidden="1"/>
    <row r="249" ht="14.25" customHeight="1" hidden="1">
      <c r="X249" s="86"/>
    </row>
    <row r="250" ht="14.25" customHeight="1" hidden="1"/>
    <row r="251" ht="14.25" customHeight="1" hidden="1">
      <c r="X251" s="86"/>
    </row>
    <row r="252" ht="14.25" customHeight="1" hidden="1"/>
    <row r="253" ht="14.25" customHeight="1" hidden="1">
      <c r="X253" s="86"/>
    </row>
    <row r="254" ht="14.25" customHeight="1" hidden="1"/>
    <row r="255" ht="14.25" customHeight="1" hidden="1">
      <c r="X255" s="86"/>
    </row>
    <row r="256" ht="14.25" customHeight="1" hidden="1"/>
    <row r="257" ht="14.25" customHeight="1" hidden="1">
      <c r="X257" s="86"/>
    </row>
    <row r="258" ht="14.25" customHeight="1" hidden="1"/>
    <row r="259" ht="14.25" customHeight="1" hidden="1">
      <c r="X259" s="86"/>
    </row>
    <row r="260" ht="14.25" customHeight="1" hidden="1"/>
    <row r="261" ht="14.25" customHeight="1" hidden="1">
      <c r="X261" s="86"/>
    </row>
    <row r="262" ht="14.25" customHeight="1" hidden="1"/>
    <row r="263" ht="14.25" customHeight="1" hidden="1">
      <c r="X263" s="86"/>
    </row>
    <row r="264" ht="14.25" customHeight="1" hidden="1"/>
    <row r="265" ht="14.25" customHeight="1" hidden="1">
      <c r="X265" s="86"/>
    </row>
    <row r="266" ht="14.25" customHeight="1" hidden="1"/>
    <row r="267" ht="14.25" customHeight="1" hidden="1">
      <c r="X267" s="86"/>
    </row>
  </sheetData>
  <sheetProtection password="ACAB" sheet="1" objects="1" scenarios="1"/>
  <mergeCells count="20">
    <mergeCell ref="B28:P28"/>
    <mergeCell ref="B27:P27"/>
    <mergeCell ref="B6:B26"/>
    <mergeCell ref="C6:C15"/>
    <mergeCell ref="C16:O16"/>
    <mergeCell ref="C17:C26"/>
    <mergeCell ref="N3:N4"/>
    <mergeCell ref="O3:O4"/>
    <mergeCell ref="P3:P26"/>
    <mergeCell ref="C5:O5"/>
    <mergeCell ref="A1:A65536"/>
    <mergeCell ref="B1:P1"/>
    <mergeCell ref="Q1:Q65536"/>
    <mergeCell ref="B2:P2"/>
    <mergeCell ref="B3:C4"/>
    <mergeCell ref="D3:E3"/>
    <mergeCell ref="H3:H4"/>
    <mergeCell ref="I3:K3"/>
    <mergeCell ref="L3:L4"/>
    <mergeCell ref="M3:M4"/>
  </mergeCells>
  <dataValidations count="5">
    <dataValidation type="list" allowBlank="1" showInputMessage="1" showErrorMessage="1" sqref="H6:H15 H17:H26">
      <formula1>$AA$1:$AA$104</formula1>
    </dataValidation>
    <dataValidation type="list" allowBlank="1" showInputMessage="1" showErrorMessage="1" sqref="L6:L15 L17:L26">
      <formula1>$W$1:$W$3</formula1>
    </dataValidation>
    <dataValidation type="list" allowBlank="1" showInputMessage="1" showErrorMessage="1" sqref="I6:I15 I17:I26">
      <formula1>$T$1:$T$32</formula1>
    </dataValidation>
    <dataValidation type="list" allowBlank="1" showInputMessage="1" showErrorMessage="1" sqref="J6:J15 J17:J26">
      <formula1>$V$1:$V$13</formula1>
    </dataValidation>
    <dataValidation type="list" allowBlank="1" showInputMessage="1" showErrorMessage="1" sqref="K6:K15 K17:K26">
      <formula1>$X$1:$X$119</formula1>
    </dataValidation>
  </dataValidations>
  <printOptions horizontalCentered="1" verticalCentered="1"/>
  <pageMargins left="0" right="0" top="0" bottom="0" header="0.3937007874015748" footer="0.3937007874015748"/>
  <pageSetup horizontalDpi="600" verticalDpi="600" orientation="landscape" paperSize="9" r:id="rId1"/>
  <headerFooter alignWithMargins="0">
    <oddFooter>&amp;C&amp;6&amp;A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showGridLines="0" showRowColHeaders="0" zoomScaleSheetLayoutView="100" workbookViewId="0" topLeftCell="A1">
      <selection activeCell="I2" sqref="I2:K2"/>
    </sheetView>
  </sheetViews>
  <sheetFormatPr defaultColWidth="9.140625" defaultRowHeight="24.75" customHeight="1" zeroHeight="1"/>
  <cols>
    <col min="1" max="1" width="28.7109375" style="68" customWidth="1"/>
    <col min="2" max="2" width="7.7109375" style="1" customWidth="1"/>
    <col min="3" max="3" width="1.1484375" style="1" customWidth="1"/>
    <col min="4" max="4" width="6.140625" style="97" customWidth="1"/>
    <col min="5" max="5" width="3.8515625" style="97" customWidth="1"/>
    <col min="6" max="6" width="15.7109375" style="97" customWidth="1"/>
    <col min="7" max="7" width="3.28125" style="97" customWidth="1"/>
    <col min="8" max="9" width="15.7109375" style="97" customWidth="1"/>
    <col min="10" max="10" width="10.7109375" style="98" customWidth="1"/>
    <col min="11" max="11" width="1.1484375" style="107" customWidth="1"/>
    <col min="12" max="12" width="7.7109375" style="107" customWidth="1"/>
    <col min="13" max="13" width="25.7109375" style="106" customWidth="1"/>
    <col min="14" max="14" width="0" style="37" hidden="1" customWidth="1"/>
    <col min="15" max="15" width="25.7109375" style="37" hidden="1" customWidth="1"/>
    <col min="16" max="16" width="11.421875" style="37" hidden="1" customWidth="1"/>
    <col min="17" max="18" width="0" style="37" hidden="1" customWidth="1"/>
    <col min="19" max="19" width="27.00390625" style="37" hidden="1" customWidth="1"/>
    <col min="20" max="20" width="14.28125" style="37" hidden="1" customWidth="1"/>
    <col min="21" max="21" width="0" style="37" hidden="1" customWidth="1"/>
    <col min="22" max="22" width="0" style="102" hidden="1" customWidth="1"/>
    <col min="23" max="23" width="0" style="37" hidden="1" customWidth="1"/>
    <col min="24" max="24" width="11.8515625" style="37" hidden="1" customWidth="1"/>
    <col min="25" max="245" width="0" style="37" hidden="1" customWidth="1"/>
    <col min="246" max="16384" width="0" style="0" hidden="1" customWidth="1"/>
  </cols>
  <sheetData>
    <row r="1" spans="1:13" ht="60" customHeight="1">
      <c r="A1" s="351"/>
      <c r="B1" s="481"/>
      <c r="C1" s="482"/>
      <c r="D1" s="482"/>
      <c r="E1" s="482"/>
      <c r="F1" s="482"/>
      <c r="G1" s="482"/>
      <c r="H1" s="482"/>
      <c r="I1" s="482"/>
      <c r="J1" s="482"/>
      <c r="K1" s="482"/>
      <c r="L1" s="483"/>
      <c r="M1" s="506"/>
    </row>
    <row r="2" spans="1:22" ht="24.75" customHeight="1">
      <c r="A2" s="351"/>
      <c r="B2" s="484"/>
      <c r="C2" s="492" t="s">
        <v>1066</v>
      </c>
      <c r="D2" s="493"/>
      <c r="E2" s="493"/>
      <c r="F2" s="493"/>
      <c r="G2" s="493"/>
      <c r="H2" s="494"/>
      <c r="I2" s="486"/>
      <c r="J2" s="487"/>
      <c r="K2" s="488"/>
      <c r="L2" s="485"/>
      <c r="M2" s="506"/>
      <c r="R2" s="103"/>
      <c r="T2" s="99"/>
      <c r="V2" s="99"/>
    </row>
    <row r="3" spans="1:22" ht="15.75" customHeight="1">
      <c r="A3" s="351"/>
      <c r="B3" s="484"/>
      <c r="C3" s="467"/>
      <c r="D3" s="467"/>
      <c r="E3" s="467"/>
      <c r="F3" s="467"/>
      <c r="G3" s="467"/>
      <c r="H3" s="467"/>
      <c r="I3" s="467"/>
      <c r="J3" s="467"/>
      <c r="K3" s="467"/>
      <c r="L3" s="485"/>
      <c r="M3" s="506"/>
      <c r="O3" s="105">
        <f>IF(OR(C6="",F6="",H6=""),"",CONCATENATE(C6," ",F6," ",H6))</f>
      </c>
      <c r="P3" s="96">
        <f>IF(O3="","",DATEVALUE(O3))</f>
      </c>
      <c r="R3" s="104" t="s">
        <v>1004</v>
      </c>
      <c r="T3" s="100" t="s">
        <v>1073</v>
      </c>
      <c r="V3" s="100">
        <v>2007</v>
      </c>
    </row>
    <row r="4" spans="1:22" ht="19.5" customHeight="1">
      <c r="A4" s="351"/>
      <c r="B4" s="484"/>
      <c r="C4" s="492" t="s">
        <v>1001</v>
      </c>
      <c r="D4" s="493"/>
      <c r="E4" s="493"/>
      <c r="F4" s="493"/>
      <c r="G4" s="493"/>
      <c r="H4" s="494"/>
      <c r="I4" s="472">
        <f>P3</f>
      </c>
      <c r="J4" s="473"/>
      <c r="K4" s="474"/>
      <c r="L4" s="485"/>
      <c r="M4" s="506"/>
      <c r="O4" s="105">
        <f>IF(OR(C12="",F12="",H12=""),"",CONCATENATE(C12," ",F12," ",H12))</f>
      </c>
      <c r="P4" s="96">
        <f>IF(O4="","",DATEVALUE(O4))</f>
      </c>
      <c r="R4" s="104" t="s">
        <v>1013</v>
      </c>
      <c r="T4" s="100" t="s">
        <v>1074</v>
      </c>
      <c r="V4" s="100">
        <v>2008</v>
      </c>
    </row>
    <row r="5" spans="1:22" ht="13.5" customHeight="1">
      <c r="A5" s="351"/>
      <c r="B5" s="484"/>
      <c r="C5" s="495" t="s">
        <v>1019</v>
      </c>
      <c r="D5" s="334"/>
      <c r="E5" s="335"/>
      <c r="F5" s="495" t="s">
        <v>1020</v>
      </c>
      <c r="G5" s="501"/>
      <c r="H5" s="112" t="s">
        <v>1021</v>
      </c>
      <c r="I5" s="475"/>
      <c r="J5" s="476"/>
      <c r="K5" s="477"/>
      <c r="L5" s="485"/>
      <c r="M5" s="506"/>
      <c r="O5" s="105">
        <f>IF(OR(C20="",F20="",H20=""),"",CONCATENATE(C20," ",F20," ",H20))</f>
      </c>
      <c r="P5" s="96">
        <f>IF(O5="","",DATEVALUE(O5))</f>
      </c>
      <c r="R5" s="104" t="s">
        <v>1023</v>
      </c>
      <c r="T5" s="100" t="s">
        <v>1075</v>
      </c>
      <c r="V5" s="100">
        <v>2009</v>
      </c>
    </row>
    <row r="6" spans="1:22" ht="19.5" customHeight="1">
      <c r="A6" s="351"/>
      <c r="B6" s="484"/>
      <c r="C6" s="496"/>
      <c r="D6" s="497"/>
      <c r="E6" s="498"/>
      <c r="F6" s="496"/>
      <c r="G6" s="500"/>
      <c r="H6" s="183"/>
      <c r="I6" s="478"/>
      <c r="J6" s="479"/>
      <c r="K6" s="480"/>
      <c r="L6" s="485"/>
      <c r="M6" s="506"/>
      <c r="O6" s="105">
        <f>IF(OR(C24="",F24="",H24=""),"",CONCATENATE(C24," ",F24," ",H24))</f>
      </c>
      <c r="P6" s="96">
        <f>IF(O6="","",DATEVALUE(O6))</f>
      </c>
      <c r="R6" s="104" t="s">
        <v>1024</v>
      </c>
      <c r="T6" s="100" t="s">
        <v>1076</v>
      </c>
      <c r="V6" s="101">
        <v>2010</v>
      </c>
    </row>
    <row r="7" spans="1:22" ht="12" customHeight="1">
      <c r="A7" s="351"/>
      <c r="B7" s="484"/>
      <c r="C7" s="467"/>
      <c r="D7" s="468"/>
      <c r="E7" s="468"/>
      <c r="F7" s="468"/>
      <c r="G7" s="468"/>
      <c r="H7" s="468"/>
      <c r="I7" s="468"/>
      <c r="J7" s="468"/>
      <c r="K7" s="468"/>
      <c r="L7" s="485"/>
      <c r="M7" s="506"/>
      <c r="R7" s="104" t="s">
        <v>1026</v>
      </c>
      <c r="T7" s="100" t="s">
        <v>1077</v>
      </c>
      <c r="V7" s="37"/>
    </row>
    <row r="8" spans="1:22" ht="24.75" customHeight="1">
      <c r="A8" s="351"/>
      <c r="B8" s="484"/>
      <c r="C8" s="492" t="s">
        <v>1067</v>
      </c>
      <c r="D8" s="493"/>
      <c r="E8" s="493"/>
      <c r="F8" s="493"/>
      <c r="G8" s="493"/>
      <c r="H8" s="494"/>
      <c r="I8" s="469"/>
      <c r="J8" s="470"/>
      <c r="K8" s="471"/>
      <c r="L8" s="485"/>
      <c r="M8" s="506"/>
      <c r="O8" s="108">
        <f>IF(OR(I2="",I4=""),"",I2)</f>
      </c>
      <c r="P8" s="110">
        <f>IF(O8="","",REPT("0",9-LEN(O8))&amp;O8)</f>
      </c>
      <c r="R8" s="104" t="s">
        <v>1027</v>
      </c>
      <c r="T8" s="100" t="s">
        <v>1078</v>
      </c>
      <c r="V8" s="37"/>
    </row>
    <row r="9" spans="1:22" ht="12" customHeight="1">
      <c r="A9" s="351"/>
      <c r="B9" s="484"/>
      <c r="C9" s="467"/>
      <c r="D9" s="468"/>
      <c r="E9" s="468"/>
      <c r="F9" s="468"/>
      <c r="G9" s="468"/>
      <c r="H9" s="468"/>
      <c r="I9" s="468"/>
      <c r="J9" s="468"/>
      <c r="K9" s="468"/>
      <c r="L9" s="485"/>
      <c r="M9" s="506"/>
      <c r="O9" s="109">
        <f>IF(O8="","",CONCATENATE(H6,"CN",P8))</f>
      </c>
      <c r="R9" s="104" t="s">
        <v>1028</v>
      </c>
      <c r="T9" s="100" t="s">
        <v>1079</v>
      </c>
      <c r="V9" s="37"/>
    </row>
    <row r="10" spans="1:22" ht="19.5" customHeight="1">
      <c r="A10" s="351"/>
      <c r="B10" s="484"/>
      <c r="C10" s="492" t="s">
        <v>1070</v>
      </c>
      <c r="D10" s="493"/>
      <c r="E10" s="493"/>
      <c r="F10" s="493"/>
      <c r="G10" s="493"/>
      <c r="H10" s="494"/>
      <c r="I10" s="472">
        <f>P4</f>
      </c>
      <c r="J10" s="473"/>
      <c r="K10" s="474"/>
      <c r="L10" s="485"/>
      <c r="M10" s="506"/>
      <c r="R10" s="104" t="s">
        <v>1029</v>
      </c>
      <c r="T10" s="100" t="s">
        <v>1080</v>
      </c>
      <c r="V10" s="37"/>
    </row>
    <row r="11" spans="1:22" ht="13.5" customHeight="1">
      <c r="A11" s="351"/>
      <c r="B11" s="484"/>
      <c r="C11" s="495" t="s">
        <v>1019</v>
      </c>
      <c r="D11" s="334"/>
      <c r="E11" s="335"/>
      <c r="F11" s="495" t="s">
        <v>1020</v>
      </c>
      <c r="G11" s="501"/>
      <c r="H11" s="112" t="s">
        <v>1021</v>
      </c>
      <c r="I11" s="475"/>
      <c r="J11" s="476"/>
      <c r="K11" s="477"/>
      <c r="L11" s="485"/>
      <c r="M11" s="506"/>
      <c r="O11" s="95">
        <f>IF(O8&lt;&gt;"",1,0)</f>
        <v>0</v>
      </c>
      <c r="R11" s="104" t="s">
        <v>1030</v>
      </c>
      <c r="T11" s="100" t="s">
        <v>1081</v>
      </c>
      <c r="V11" s="37"/>
    </row>
    <row r="12" spans="1:22" ht="19.5" customHeight="1">
      <c r="A12" s="351"/>
      <c r="B12" s="484"/>
      <c r="C12" s="496"/>
      <c r="D12" s="497"/>
      <c r="E12" s="498"/>
      <c r="F12" s="496"/>
      <c r="G12" s="500"/>
      <c r="H12" s="183"/>
      <c r="I12" s="478"/>
      <c r="J12" s="479"/>
      <c r="K12" s="480"/>
      <c r="L12" s="485"/>
      <c r="M12" s="506"/>
      <c r="R12" s="104" t="s">
        <v>1031</v>
      </c>
      <c r="T12" s="100" t="s">
        <v>1082</v>
      </c>
      <c r="V12" s="37"/>
    </row>
    <row r="13" spans="1:22" ht="12" customHeight="1">
      <c r="A13" s="351"/>
      <c r="B13" s="484"/>
      <c r="C13" s="467"/>
      <c r="D13" s="468"/>
      <c r="E13" s="468"/>
      <c r="F13" s="468"/>
      <c r="G13" s="468"/>
      <c r="H13" s="468"/>
      <c r="I13" s="468"/>
      <c r="J13" s="468"/>
      <c r="K13" s="468"/>
      <c r="L13" s="485"/>
      <c r="M13" s="506"/>
      <c r="R13" s="104" t="s">
        <v>1032</v>
      </c>
      <c r="T13" s="100" t="s">
        <v>1083</v>
      </c>
      <c r="V13" s="37"/>
    </row>
    <row r="14" spans="1:22" ht="24.75" customHeight="1">
      <c r="A14" s="351"/>
      <c r="B14" s="484"/>
      <c r="C14" s="492" t="s">
        <v>1071</v>
      </c>
      <c r="D14" s="493"/>
      <c r="E14" s="493"/>
      <c r="F14" s="493"/>
      <c r="G14" s="493"/>
      <c r="H14" s="494"/>
      <c r="I14" s="469"/>
      <c r="J14" s="470"/>
      <c r="K14" s="471"/>
      <c r="L14" s="485"/>
      <c r="M14" s="506"/>
      <c r="R14" s="104" t="s">
        <v>1033</v>
      </c>
      <c r="T14" s="101" t="s">
        <v>1084</v>
      </c>
      <c r="V14" s="37"/>
    </row>
    <row r="15" spans="1:22" ht="12" customHeight="1">
      <c r="A15" s="351"/>
      <c r="B15" s="484"/>
      <c r="C15" s="467"/>
      <c r="D15" s="468"/>
      <c r="E15" s="468"/>
      <c r="F15" s="468"/>
      <c r="G15" s="468"/>
      <c r="H15" s="468"/>
      <c r="I15" s="468"/>
      <c r="J15" s="468"/>
      <c r="K15" s="468"/>
      <c r="L15" s="485"/>
      <c r="M15" s="506"/>
      <c r="R15" s="104" t="s">
        <v>1034</v>
      </c>
      <c r="V15" s="37"/>
    </row>
    <row r="16" spans="1:22" ht="24.75" customHeight="1">
      <c r="A16" s="351"/>
      <c r="B16" s="484"/>
      <c r="C16" s="492" t="s">
        <v>1072</v>
      </c>
      <c r="D16" s="493"/>
      <c r="E16" s="493"/>
      <c r="F16" s="493"/>
      <c r="G16" s="493"/>
      <c r="H16" s="494"/>
      <c r="I16" s="469"/>
      <c r="J16" s="470"/>
      <c r="K16" s="471"/>
      <c r="L16" s="485"/>
      <c r="M16" s="506"/>
      <c r="R16" s="104" t="s">
        <v>1035</v>
      </c>
      <c r="V16" s="37"/>
    </row>
    <row r="17" spans="1:22" ht="12" customHeight="1">
      <c r="A17" s="351"/>
      <c r="B17" s="484"/>
      <c r="C17" s="467"/>
      <c r="D17" s="468"/>
      <c r="E17" s="468"/>
      <c r="F17" s="468"/>
      <c r="G17" s="468"/>
      <c r="H17" s="468"/>
      <c r="I17" s="468"/>
      <c r="J17" s="468"/>
      <c r="K17" s="468"/>
      <c r="L17" s="485"/>
      <c r="M17" s="506"/>
      <c r="R17" s="104" t="s">
        <v>1036</v>
      </c>
      <c r="V17" s="37"/>
    </row>
    <row r="18" spans="1:22" ht="19.5" customHeight="1">
      <c r="A18" s="351"/>
      <c r="B18" s="484"/>
      <c r="C18" s="492" t="s">
        <v>1068</v>
      </c>
      <c r="D18" s="493"/>
      <c r="E18" s="493"/>
      <c r="F18" s="493"/>
      <c r="G18" s="493"/>
      <c r="H18" s="494"/>
      <c r="I18" s="472">
        <f>P5</f>
      </c>
      <c r="J18" s="473"/>
      <c r="K18" s="474"/>
      <c r="L18" s="485"/>
      <c r="M18" s="506"/>
      <c r="R18" s="104" t="s">
        <v>1038</v>
      </c>
      <c r="V18" s="37"/>
    </row>
    <row r="19" spans="1:22" ht="13.5" customHeight="1">
      <c r="A19" s="351"/>
      <c r="B19" s="484"/>
      <c r="C19" s="495" t="s">
        <v>1019</v>
      </c>
      <c r="D19" s="334"/>
      <c r="E19" s="335"/>
      <c r="F19" s="495" t="s">
        <v>1020</v>
      </c>
      <c r="G19" s="501"/>
      <c r="H19" s="112" t="s">
        <v>1021</v>
      </c>
      <c r="I19" s="475"/>
      <c r="J19" s="476"/>
      <c r="K19" s="477"/>
      <c r="L19" s="485"/>
      <c r="M19" s="506"/>
      <c r="R19" s="104" t="s">
        <v>1039</v>
      </c>
      <c r="V19" s="37"/>
    </row>
    <row r="20" spans="1:22" ht="19.5" customHeight="1">
      <c r="A20" s="351"/>
      <c r="B20" s="484"/>
      <c r="C20" s="496"/>
      <c r="D20" s="497"/>
      <c r="E20" s="498"/>
      <c r="F20" s="496"/>
      <c r="G20" s="500"/>
      <c r="H20" s="183"/>
      <c r="I20" s="478"/>
      <c r="J20" s="479"/>
      <c r="K20" s="480"/>
      <c r="L20" s="485"/>
      <c r="M20" s="506"/>
      <c r="R20" s="104" t="s">
        <v>1040</v>
      </c>
      <c r="V20" s="37"/>
    </row>
    <row r="21" spans="1:22" ht="12" customHeight="1">
      <c r="A21" s="351"/>
      <c r="B21" s="484"/>
      <c r="C21" s="467"/>
      <c r="D21" s="468"/>
      <c r="E21" s="468"/>
      <c r="F21" s="468"/>
      <c r="G21" s="468"/>
      <c r="H21" s="468"/>
      <c r="I21" s="468"/>
      <c r="J21" s="468"/>
      <c r="K21" s="468"/>
      <c r="L21" s="485"/>
      <c r="M21" s="506"/>
      <c r="R21" s="104" t="s">
        <v>1041</v>
      </c>
      <c r="V21" s="37"/>
    </row>
    <row r="22" spans="1:22" ht="19.5" customHeight="1">
      <c r="A22" s="351"/>
      <c r="B22" s="484"/>
      <c r="C22" s="492" t="s">
        <v>1069</v>
      </c>
      <c r="D22" s="493"/>
      <c r="E22" s="493"/>
      <c r="F22" s="493"/>
      <c r="G22" s="493"/>
      <c r="H22" s="494"/>
      <c r="I22" s="472">
        <f>P6</f>
      </c>
      <c r="J22" s="473"/>
      <c r="K22" s="474"/>
      <c r="L22" s="485"/>
      <c r="M22" s="506"/>
      <c r="R22" s="104" t="s">
        <v>1042</v>
      </c>
      <c r="V22" s="37"/>
    </row>
    <row r="23" spans="1:22" ht="13.5" customHeight="1">
      <c r="A23" s="351"/>
      <c r="B23" s="484"/>
      <c r="C23" s="495" t="s">
        <v>1019</v>
      </c>
      <c r="D23" s="334"/>
      <c r="E23" s="335"/>
      <c r="F23" s="495" t="s">
        <v>1020</v>
      </c>
      <c r="G23" s="501"/>
      <c r="H23" s="112" t="s">
        <v>1021</v>
      </c>
      <c r="I23" s="475"/>
      <c r="J23" s="476"/>
      <c r="K23" s="477"/>
      <c r="L23" s="485"/>
      <c r="M23" s="506"/>
      <c r="R23" s="104" t="s">
        <v>1043</v>
      </c>
      <c r="V23" s="37"/>
    </row>
    <row r="24" spans="1:22" ht="19.5" customHeight="1">
      <c r="A24" s="351"/>
      <c r="B24" s="484"/>
      <c r="C24" s="496"/>
      <c r="D24" s="502"/>
      <c r="E24" s="500"/>
      <c r="F24" s="496"/>
      <c r="G24" s="500"/>
      <c r="H24" s="183"/>
      <c r="I24" s="478"/>
      <c r="J24" s="479"/>
      <c r="K24" s="480"/>
      <c r="L24" s="485"/>
      <c r="M24" s="506"/>
      <c r="R24" s="104" t="s">
        <v>1044</v>
      </c>
      <c r="V24" s="37"/>
    </row>
    <row r="25" spans="1:22" ht="19.5" customHeight="1">
      <c r="A25" s="351"/>
      <c r="B25" s="484"/>
      <c r="C25" s="489"/>
      <c r="D25" s="489"/>
      <c r="E25" s="489"/>
      <c r="F25" s="489"/>
      <c r="G25" s="489"/>
      <c r="H25" s="489"/>
      <c r="I25" s="489"/>
      <c r="J25" s="489"/>
      <c r="K25" s="489"/>
      <c r="L25" s="485"/>
      <c r="M25" s="506"/>
      <c r="R25" s="104" t="s">
        <v>1045</v>
      </c>
      <c r="V25" s="37"/>
    </row>
    <row r="26" spans="1:22" ht="24.75" customHeight="1">
      <c r="A26" s="351"/>
      <c r="B26" s="484"/>
      <c r="C26" s="499" t="s">
        <v>1086</v>
      </c>
      <c r="D26" s="334"/>
      <c r="E26" s="334"/>
      <c r="F26" s="335"/>
      <c r="G26" s="510"/>
      <c r="H26" s="510"/>
      <c r="I26" s="499" t="s">
        <v>1085</v>
      </c>
      <c r="J26" s="334"/>
      <c r="K26" s="335"/>
      <c r="L26" s="485"/>
      <c r="M26" s="506"/>
      <c r="R26" s="104" t="s">
        <v>1046</v>
      </c>
      <c r="V26" s="37"/>
    </row>
    <row r="27" spans="1:22" ht="24.75" customHeight="1">
      <c r="A27" s="351"/>
      <c r="B27" s="484"/>
      <c r="C27" s="508"/>
      <c r="D27" s="211"/>
      <c r="E27" s="211"/>
      <c r="F27" s="509"/>
      <c r="G27" s="510"/>
      <c r="H27" s="510"/>
      <c r="I27" s="508"/>
      <c r="J27" s="211"/>
      <c r="K27" s="509"/>
      <c r="L27" s="485"/>
      <c r="M27" s="506"/>
      <c r="R27" s="104" t="s">
        <v>1047</v>
      </c>
      <c r="V27" s="37"/>
    </row>
    <row r="28" spans="1:22" ht="4.5" customHeight="1">
      <c r="A28" s="351"/>
      <c r="B28" s="484"/>
      <c r="C28" s="503"/>
      <c r="D28" s="142"/>
      <c r="E28" s="142"/>
      <c r="F28" s="504"/>
      <c r="G28" s="510"/>
      <c r="H28" s="510"/>
      <c r="I28" s="503"/>
      <c r="J28" s="142"/>
      <c r="K28" s="504"/>
      <c r="L28" s="485"/>
      <c r="M28" s="506"/>
      <c r="R28" s="104" t="s">
        <v>1048</v>
      </c>
      <c r="V28" s="37"/>
    </row>
    <row r="29" spans="1:22" ht="45" customHeight="1">
      <c r="A29" s="351"/>
      <c r="B29" s="484"/>
      <c r="C29" s="505"/>
      <c r="D29" s="505"/>
      <c r="E29" s="505"/>
      <c r="F29" s="505"/>
      <c r="G29" s="505"/>
      <c r="H29" s="505"/>
      <c r="I29" s="505"/>
      <c r="J29" s="505"/>
      <c r="K29" s="505"/>
      <c r="L29" s="485"/>
      <c r="M29" s="506"/>
      <c r="R29" s="104" t="s">
        <v>1049</v>
      </c>
      <c r="V29" s="37"/>
    </row>
    <row r="30" spans="1:22" ht="24.75" customHeight="1">
      <c r="A30" s="351"/>
      <c r="B30" s="484"/>
      <c r="C30" s="406" t="s">
        <v>1003</v>
      </c>
      <c r="D30" s="490"/>
      <c r="E30" s="490"/>
      <c r="F30" s="490"/>
      <c r="G30" s="490"/>
      <c r="H30" s="490"/>
      <c r="I30" s="490"/>
      <c r="J30" s="490"/>
      <c r="K30" s="491"/>
      <c r="L30" s="485"/>
      <c r="M30" s="506"/>
      <c r="R30" s="104" t="s">
        <v>1050</v>
      </c>
      <c r="V30" s="37"/>
    </row>
    <row r="31" spans="1:22" ht="99.75" customHeight="1">
      <c r="A31" s="351"/>
      <c r="B31" s="484"/>
      <c r="C31" s="184"/>
      <c r="D31" s="410"/>
      <c r="E31" s="410"/>
      <c r="F31" s="410"/>
      <c r="G31" s="410"/>
      <c r="H31" s="410"/>
      <c r="I31" s="410"/>
      <c r="J31" s="410"/>
      <c r="K31" s="185"/>
      <c r="L31" s="485"/>
      <c r="M31" s="506"/>
      <c r="R31" s="104" t="s">
        <v>1052</v>
      </c>
      <c r="V31" s="37"/>
    </row>
    <row r="32" spans="1:22" ht="24.75" customHeight="1">
      <c r="A32" s="351"/>
      <c r="B32" s="507"/>
      <c r="C32" s="280"/>
      <c r="D32" s="280"/>
      <c r="E32" s="280"/>
      <c r="F32" s="280"/>
      <c r="G32" s="280"/>
      <c r="H32" s="280"/>
      <c r="I32" s="280"/>
      <c r="J32" s="280"/>
      <c r="K32" s="280"/>
      <c r="L32" s="399"/>
      <c r="M32" s="506"/>
      <c r="R32" s="102"/>
      <c r="V32" s="37"/>
    </row>
    <row r="33" spans="1:13" ht="24.75" customHeight="1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506"/>
    </row>
    <row r="34" ht="24.75" customHeight="1" hidden="1"/>
    <row r="35" ht="24.75" customHeight="1" hidden="1"/>
    <row r="36" ht="24.75" customHeight="1" hidden="1"/>
    <row r="37" ht="24.75" customHeight="1" hidden="1"/>
    <row r="38" ht="24.75" customHeight="1" hidden="1"/>
    <row r="39" ht="24.75" customHeight="1" hidden="1"/>
    <row r="40" ht="24.75" customHeight="1" hidden="1"/>
    <row r="41" ht="24.75" customHeight="1" hidden="1"/>
    <row r="42" ht="24.75" customHeight="1" hidden="1"/>
    <row r="43" ht="24.75" customHeight="1" hidden="1"/>
    <row r="44" ht="24.75" customHeight="1" hidden="1"/>
    <row r="45" ht="24.75" customHeight="1" hidden="1"/>
    <row r="46" ht="24.75" customHeight="1" hidden="1"/>
    <row r="47" ht="24.75" customHeight="1" hidden="1"/>
    <row r="48" ht="24.75" customHeight="1" hidden="1"/>
    <row r="49" ht="24.75" customHeight="1" hidden="1"/>
    <row r="50" ht="24.75" customHeight="1" hidden="1"/>
    <row r="51" ht="24.75" customHeight="1" hidden="1"/>
    <row r="52" ht="24.75" customHeight="1" hidden="1"/>
    <row r="53" ht="24.75" customHeight="1" hidden="1"/>
    <row r="54" ht="24.75" customHeight="1" hidden="1"/>
    <row r="55" ht="24.75" customHeight="1" hidden="1"/>
    <row r="56" ht="24.75" customHeight="1" hidden="1"/>
    <row r="57" ht="24.75" customHeight="1" hidden="1"/>
    <row r="58" ht="24.75" customHeight="1" hidden="1"/>
    <row r="59" ht="24.75" customHeight="1" hidden="1"/>
    <row r="60" ht="24.75" customHeight="1" hidden="1"/>
    <row r="61" ht="24.75" customHeight="1" hidden="1"/>
    <row r="62" ht="24.75" customHeight="1" hidden="1"/>
    <row r="63" ht="24.75" customHeight="1" hidden="1"/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</sheetData>
  <sheetProtection password="ACAB" sheet="1" objects="1" scenarios="1"/>
  <mergeCells count="57">
    <mergeCell ref="F24:G24"/>
    <mergeCell ref="C26:F26"/>
    <mergeCell ref="C20:E20"/>
    <mergeCell ref="F6:G6"/>
    <mergeCell ref="F11:G11"/>
    <mergeCell ref="F20:G20"/>
    <mergeCell ref="M1:M33"/>
    <mergeCell ref="B32:L32"/>
    <mergeCell ref="I28:K28"/>
    <mergeCell ref="I27:K27"/>
    <mergeCell ref="C27:F27"/>
    <mergeCell ref="G26:H28"/>
    <mergeCell ref="F23:G23"/>
    <mergeCell ref="F12:G12"/>
    <mergeCell ref="F19:G19"/>
    <mergeCell ref="C22:H22"/>
    <mergeCell ref="A1:A33"/>
    <mergeCell ref="C23:E23"/>
    <mergeCell ref="C24:E24"/>
    <mergeCell ref="C28:F28"/>
    <mergeCell ref="C2:H2"/>
    <mergeCell ref="C29:K29"/>
    <mergeCell ref="F5:G5"/>
    <mergeCell ref="C14:H14"/>
    <mergeCell ref="C16:H16"/>
    <mergeCell ref="C18:H18"/>
    <mergeCell ref="C19:E19"/>
    <mergeCell ref="D31:J31"/>
    <mergeCell ref="C30:K30"/>
    <mergeCell ref="C4:H4"/>
    <mergeCell ref="C8:H8"/>
    <mergeCell ref="C10:H10"/>
    <mergeCell ref="C5:E5"/>
    <mergeCell ref="C6:E6"/>
    <mergeCell ref="C11:E11"/>
    <mergeCell ref="I26:K26"/>
    <mergeCell ref="C12:E12"/>
    <mergeCell ref="B1:L1"/>
    <mergeCell ref="B2:B31"/>
    <mergeCell ref="L2:L31"/>
    <mergeCell ref="C3:K3"/>
    <mergeCell ref="I2:K2"/>
    <mergeCell ref="I4:K6"/>
    <mergeCell ref="I16:K16"/>
    <mergeCell ref="I18:K20"/>
    <mergeCell ref="I22:K24"/>
    <mergeCell ref="C25:K25"/>
    <mergeCell ref="B33:L33"/>
    <mergeCell ref="C7:K7"/>
    <mergeCell ref="C9:K9"/>
    <mergeCell ref="C13:K13"/>
    <mergeCell ref="C15:K15"/>
    <mergeCell ref="C17:K17"/>
    <mergeCell ref="C21:K21"/>
    <mergeCell ref="I8:K8"/>
    <mergeCell ref="I10:K12"/>
    <mergeCell ref="I14:K14"/>
  </mergeCells>
  <dataValidations count="3">
    <dataValidation type="list" allowBlank="1" showInputMessage="1" showErrorMessage="1" sqref="C24 C6:E6 C12 C20">
      <formula1>$R$2:$R$31</formula1>
    </dataValidation>
    <dataValidation type="list" allowBlank="1" showInputMessage="1" showErrorMessage="1" sqref="F12:G12 F24 F6:G6 F20:G20">
      <formula1>$T$2:$T$14</formula1>
    </dataValidation>
    <dataValidation type="list" allowBlank="1" showInputMessage="1" showErrorMessage="1" sqref="H6 H24 H20 H12">
      <formula1>$V$2:$V$6</formula1>
    </dataValidation>
  </dataValidations>
  <printOptions horizontalCentered="1"/>
  <pageMargins left="0" right="0" top="1.968503937007874" bottom="0.984251968503937" header="0.5905511811023623" footer="0.5905511811023623"/>
  <pageSetup horizontalDpi="600" verticalDpi="600" orientation="portrait" paperSize="9" r:id="rId4"/>
  <headerFooter alignWithMargins="0">
    <oddHeader>&amp;L&amp;G</oddHeader>
  </headerFooter>
  <legacyDrawing r:id="rId2"/>
  <legacyDrawingHF r:id="rId3"/>
  <oleObjects>
    <oleObject progId="Word.Picture.8" shapeId="7137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 Territorio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MODULISTICA WEB_UP CUNEO_URBANO_Edizione 2007</dc:title>
  <dc:subject/>
  <dc:creator>BARALE Ermanno  ~  UP CUNEO_Reparto di Staff</dc:creator>
  <cp:keywords/>
  <dc:description/>
  <cp:lastModifiedBy>Servizio Contabilità</cp:lastModifiedBy>
  <cp:lastPrinted>2007-04-10T09:57:17Z</cp:lastPrinted>
  <dcterms:created xsi:type="dcterms:W3CDTF">2007-03-14T12:58:20Z</dcterms:created>
  <dcterms:modified xsi:type="dcterms:W3CDTF">2007-04-10T13:46:01Z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BARALE Ermanno</vt:lpwstr>
  </property>
</Properties>
</file>